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5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'dod5'!$B$1:$H$52</definedName>
    <definedName name="_xlnm.Print_Area" localSheetId="5">'dod6'!$A$1:$J$29</definedName>
    <definedName name="_xlnm.Print_Area" localSheetId="6">'dod7  '!$A$1:$J$48</definedName>
  </definedNames>
  <calcPr fullCalcOnLoad="1"/>
</workbook>
</file>

<file path=xl/sharedStrings.xml><?xml version="1.0" encoding="utf-8"?>
<sst xmlns="http://schemas.openxmlformats.org/spreadsheetml/2006/main" count="642" uniqueCount="367">
  <si>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</si>
  <si>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</si>
  <si>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</si>
  <si>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</si>
  <si>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</si>
  <si>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</si>
  <si>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</si>
  <si>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</si>
  <si>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</si>
  <si>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</si>
  <si>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</si>
  <si>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</si>
  <si>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</si>
  <si>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</si>
  <si>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</si>
  <si>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</si>
  <si>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</si>
  <si>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</si>
  <si>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</si>
  <si>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</si>
  <si>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</si>
  <si>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</si>
  <si>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</si>
  <si>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</si>
  <si>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</si>
  <si>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</si>
  <si>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</si>
  <si>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</si>
  <si>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</si>
  <si>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</si>
  <si>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</si>
  <si>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</si>
  <si>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</si>
  <si>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</si>
  <si>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</si>
  <si>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</si>
  <si>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</si>
  <si>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</si>
  <si>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</si>
  <si>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</si>
  <si>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</si>
  <si>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</si>
  <si>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</si>
  <si>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</si>
  <si>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</si>
  <si>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</si>
  <si>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</si>
  <si>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</si>
  <si>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</si>
  <si>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</si>
  <si>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</si>
  <si>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</si>
  <si>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</si>
  <si>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</si>
  <si>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</si>
  <si>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</si>
  <si>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</si>
  <si>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</si>
  <si>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</si>
  <si>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</si>
  <si>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</si>
  <si>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</si>
  <si>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</si>
  <si>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</si>
  <si>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</si>
  <si>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</si>
  <si>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</si>
  <si>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</si>
  <si>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</si>
  <si>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</si>
  <si>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</si>
  <si>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</si>
  <si>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</si>
  <si>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</si>
  <si>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</si>
  <si>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</si>
  <si>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УСЬОГО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</si>
  <si>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</si>
  <si>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</si>
  <si>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</si>
  <si>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</si>
  <si>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</si>
  <si>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</si>
  <si>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</si>
  <si>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</si>
  <si>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</si>
  <si>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</si>
  <si>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</si>
  <si>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</si>
  <si>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</si>
  <si>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</si>
  <si>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</si>
  <si>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</si>
  <si>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</si>
  <si>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</si>
  <si>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</si>
  <si>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</si>
  <si>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</si>
  <si>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</si>
  <si>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</si>
  <si>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</si>
  <si>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</si>
  <si>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</si>
  <si>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</si>
  <si>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</si>
  <si>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</si>
  <si>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</si>
  <si>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</si>
  <si>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</si>
  <si>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</si>
  <si>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</si>
  <si>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</si>
  <si>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</si>
  <si>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</si>
  <si>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</si>
  <si>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</si>
  <si>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</si>
  <si>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</si>
  <si>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</si>
  <si>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</si>
  <si>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</si>
  <si>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</si>
  <si>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</si>
  <si>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</si>
  <si>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</si>
  <si>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</si>
  <si>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</si>
  <si>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</si>
  <si>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</si>
  <si>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</si>
  <si>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</si>
  <si>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</si>
  <si>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</si>
  <si>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</si>
  <si>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</si>
  <si>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</si>
  <si>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</si>
  <si>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</si>
  <si>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</si>
  <si>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</si>
  <si>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</si>
  <si>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</si>
  <si>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</si>
  <si>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</si>
  <si>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</si>
  <si>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</si>
  <si>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</si>
  <si>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</si>
  <si>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</si>
  <si>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</si>
  <si>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</si>
  <si>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</si>
  <si>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</si>
  <si>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</si>
  <si>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</si>
  <si>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</si>
  <si>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</si>
  <si>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</si>
  <si>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</si>
  <si>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</si>
  <si>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</si>
  <si>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</si>
  <si>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</si>
  <si>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</si>
  <si>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</si>
  <si>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</si>
  <si>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</si>
  <si>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</si>
  <si>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</si>
  <si>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</si>
  <si>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</si>
  <si>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</si>
  <si>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</si>
  <si>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</si>
  <si>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</si>
  <si>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</si>
  <si>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</si>
  <si>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</si>
  <si>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</si>
  <si>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</si>
  <si>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Додаток 1</t>
  </si>
  <si>
    <t>Загальне фінансування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</si>
  <si>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</si>
  <si>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</si>
  <si>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</si>
  <si>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</si>
  <si>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</si>
  <si>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</si>
  <si>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</si>
  <si>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</si>
  <si>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3710000</t>
  </si>
  <si>
    <t>3700000</t>
  </si>
  <si>
    <t>Інші заходи в галузі культури і мистецтва</t>
  </si>
  <si>
    <t>0829</t>
  </si>
  <si>
    <t>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</si>
  <si>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</si>
  <si>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</si>
  <si>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</si>
  <si>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</si>
  <si>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</si>
  <si>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</si>
  <si>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</si>
  <si>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</si>
  <si>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</si>
  <si>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</si>
  <si>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</si>
  <si>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</si>
  <si>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</si>
  <si>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</si>
  <si>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</si>
  <si>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</si>
  <si>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</si>
  <si>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</si>
  <si>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</si>
  <si>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</si>
  <si>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</si>
  <si>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</si>
  <si>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</si>
  <si>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</si>
  <si>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</si>
  <si>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</si>
  <si>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</si>
  <si>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</si>
  <si>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</si>
  <si>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</si>
  <si>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Підтримка діяльності готельного господарства</t>
  </si>
  <si>
    <t>0470</t>
  </si>
  <si>
    <t>7621</t>
  </si>
  <si>
    <t>6012</t>
  </si>
  <si>
    <t>3242</t>
  </si>
  <si>
    <t>1050</t>
  </si>
  <si>
    <t>3210</t>
  </si>
  <si>
    <t>1040</t>
  </si>
  <si>
    <t>3121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</si>
  <si>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</si>
  <si>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</si>
  <si>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</si>
  <si>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</si>
  <si>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</si>
  <si>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</si>
  <si>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</si>
  <si>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</si>
  <si>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</si>
  <si>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</si>
  <si>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</si>
  <si>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</si>
  <si>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</si>
  <si>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</si>
  <si>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</si>
  <si>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</si>
  <si>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</si>
  <si>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</si>
  <si>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</si>
  <si>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</si>
  <si>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</si>
  <si>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</si>
  <si>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Державний бюджет</t>
  </si>
  <si>
    <t xml:space="preserve">   Срібнянської селищної  територіальної громади </t>
  </si>
  <si>
    <t>Капітальні видатки ( власні кошти установи)</t>
  </si>
  <si>
    <t>Програма організації та проведення громадських робіт на території Срібнянської селищної ради на 2021-2025 роки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</si>
  <si>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</si>
  <si>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</si>
  <si>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</si>
  <si>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</si>
  <si>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</si>
  <si>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</si>
  <si>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</si>
  <si>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</si>
  <si>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</si>
  <si>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</si>
  <si>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</si>
  <si>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Рішення 4сесії 8 скликання від 28.01.2021 р.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</si>
  <si>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</si>
  <si>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</si>
  <si>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</si>
  <si>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</si>
  <si>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</si>
  <si>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>2553000000</t>
  </si>
  <si>
    <t>Селищний голова</t>
  </si>
  <si>
    <t>Найменування інвестеційного проєкту</t>
  </si>
  <si>
    <t>Загальний період реалізації проєкту,(рік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</si>
  <si>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</si>
  <si>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</si>
  <si>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</si>
  <si>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про\ктуна кінець 2022 року, %</t>
  </si>
  <si>
    <t>Відділ культкри та туризму Срібнянської селищної ради</t>
  </si>
  <si>
    <t>Фінансове управлінняСрібнянської селищної ради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</si>
  <si>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</si>
  <si>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ФІНАНСУВАННЯ
місцевого бюджету на 2022 рік</t>
  </si>
  <si>
    <t>Розвиток мережі центрів надання адміністративних послуг</t>
  </si>
  <si>
    <t>7390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</si>
  <si>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</si>
  <si>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</si>
  <si>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Програма ремонту та утримання доріг комунальної власності Срібнянської селищної ради на 2022-2024 роки</t>
  </si>
  <si>
    <t>0113160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</si>
  <si>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</si>
  <si>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0117621</t>
  </si>
  <si>
    <t>0117390</t>
  </si>
  <si>
    <t>0116012</t>
  </si>
  <si>
    <t>0114082</t>
  </si>
  <si>
    <t>0113192</t>
  </si>
  <si>
    <t>0113121</t>
  </si>
  <si>
    <t>0113050</t>
  </si>
  <si>
    <t>0110160</t>
  </si>
  <si>
    <t xml:space="preserve"> Срібнянської селищної ради </t>
  </si>
  <si>
    <t>Рішення 13 сесії 8 скликання від 24.12.2021 р.</t>
  </si>
  <si>
    <t>На початок періоду</t>
  </si>
  <si>
    <t>Надання спеціалізованої освіти мистецькими школами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</si>
  <si>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</si>
  <si>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</si>
  <si>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</si>
  <si>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</si>
  <si>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Срібнянська селищна рада</t>
  </si>
  <si>
    <t>Кошти, що передаються із загального фонду бюджету до бюджету розвитку (спеціального фонду)</t>
  </si>
  <si>
    <t xml:space="preserve">             Олена ПАНЧЕНКО</t>
  </si>
  <si>
    <t xml:space="preserve">                                                   Додаток 5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</si>
  <si>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</t>
    </r>
  </si>
  <si>
    <t xml:space="preserve">                                                      Олена ПАНЧЕНКО</t>
  </si>
  <si>
    <t>Рішення  14 сесії 8 скликання від 04.02.2022р.</t>
  </si>
  <si>
    <t xml:space="preserve">                  Олена ПАНЧЕНКО</t>
  </si>
  <si>
    <t>Програма проведення культурно-мистецьких заходів Срібнянської селищної ради на 2022-2024 роки</t>
  </si>
  <si>
    <t>Фінансування за рахунок коштів єдиного казначейського рахунку</t>
  </si>
  <si>
    <t>Повернено</t>
  </si>
  <si>
    <t>Одержано</t>
  </si>
  <si>
    <t>Інше внутрішнє фінансування</t>
  </si>
  <si>
    <t>Централізовані заходи з лікування онкологічних хворих</t>
  </si>
  <si>
    <t>2145</t>
  </si>
  <si>
    <t>0112145</t>
  </si>
  <si>
    <t>Cрібнянська селищна рада(виконавчий апарат)</t>
  </si>
  <si>
    <t>Програма боротьби з онкологічними захворюваннями на 2021-2023 роки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</si>
  <si>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2022-2026 роки  " ( зі змінами)</t>
  </si>
  <si>
    <t>Рішення 13 сесії 8 скликання від 24.12.2021 р., рішення 15 сесії 8 скликання від 09.  06.2022 р</t>
  </si>
  <si>
    <t xml:space="preserve">   серпня 2022року №</t>
  </si>
  <si>
    <t xml:space="preserve">                                Олена ПАНЧЕНКО</t>
  </si>
  <si>
    <t>Базова дотація</t>
  </si>
  <si>
    <t>Розподіл витрат місцевого бюджету Срібнянської селищної  територіальної громади на реалізацію місцевих/регіональних програм у 2023 році</t>
  </si>
  <si>
    <t>Обсяги капітальних вкладень бюджету у розрізі інвестиційних проєктів у 2023 році</t>
  </si>
  <si>
    <t>Програма відшкодування коштів за надання пільг з послугзв"язку окремим категоріям громадян на 2023 рік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</si>
  <si>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2023 рік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</si>
  <si>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2023 рік</t>
  </si>
  <si>
    <t>Програма призначення і виплати компенсації фізичним особам, які надають соціальні послуги з догляду на непрофесійній онові на 2023 рік</t>
  </si>
  <si>
    <t>Програма фінансової підтримки організації ветеранів Срібнянської селищної ради на 2023 рік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</si>
  <si>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2023 рік"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</si>
  <si>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які проживають в громаді на 2023- 2024 роки</t>
  </si>
  <si>
    <t>Рішення 18 сесії 8 скликання від 08.12.2022 р.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</si>
  <si>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2023 рік</t>
  </si>
  <si>
    <t xml:space="preserve">Рішення 4сесії 8 скликання від 28.01.2021 р.        Рішення18 сесії 8 скликання від08.12.2022 р.      </t>
  </si>
  <si>
    <t>Програма"Організація харчування здобувачів освіти (вихованців) у закладах дошкільної та загальної  середньої освіти на 2023 рік"</t>
  </si>
  <si>
    <t xml:space="preserve">Програма розвитку цивільного захисту Срібнянської селищної ради на 2023-2025 роки </t>
  </si>
  <si>
    <t>Олена ПАНЧЕНКО</t>
  </si>
  <si>
    <t>Базова дотація </t>
  </si>
  <si>
    <t>Дотації з державного бюджету місцевим бюджетам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</si>
  <si>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</si>
  <si>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</si>
  <si>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</si>
  <si>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 </t>
  </si>
  <si>
    <t>ДОХОДИ
місцевого бюджету на 2023 рік</t>
  </si>
  <si>
    <t>Резервний фонд місцевого бюджету</t>
  </si>
  <si>
    <t>8710</t>
  </si>
  <si>
    <t>3718710</t>
  </si>
  <si>
    <t>видатків місцевого бюджету на 2023 рік</t>
  </si>
  <si>
    <t>0118832</t>
  </si>
  <si>
    <t>місцевого бюджету у 2023 році</t>
  </si>
  <si>
    <t>до рішення дев 'ятнадцятої сесії восьмого скликання                                Срібнянської селищної ради</t>
  </si>
  <si>
    <t>23 грудня 2022 року</t>
  </si>
  <si>
    <t>до рішення дев 'ятнадцятої сесії восьмого скликання   Срібнянської селищної ради</t>
  </si>
  <si>
    <r>
      <t xml:space="preserve"> Міжбюджетні трансферти   на</t>
    </r>
    <r>
      <rPr>
        <b/>
        <u val="single"/>
        <sz val="10"/>
        <rFont val="Times New Roman"/>
        <family val="1"/>
      </rPr>
      <t xml:space="preserve">  2023</t>
    </r>
    <r>
      <rPr>
        <b/>
        <sz val="10"/>
        <rFont val="Times New Roman"/>
        <family val="1"/>
      </rPr>
      <t xml:space="preserve"> рік</t>
    </r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</si>
</sst>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79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3" fillId="3" borderId="0" applyNumberFormat="0" applyBorder="0" applyAlignment="0" applyProtection="0"/>
    <xf numFmtId="0" fontId="56" fillId="4" borderId="0" applyNumberFormat="0" applyBorder="0" applyAlignment="0" applyProtection="0"/>
    <xf numFmtId="0" fontId="3" fillId="5" borderId="0" applyNumberFormat="0" applyBorder="0" applyAlignment="0" applyProtection="0"/>
    <xf numFmtId="0" fontId="56" fillId="6" borderId="0" applyNumberFormat="0" applyBorder="0" applyAlignment="0" applyProtection="0"/>
    <xf numFmtId="0" fontId="3" fillId="7" borderId="0" applyNumberFormat="0" applyBorder="0" applyAlignment="0" applyProtection="0"/>
    <xf numFmtId="0" fontId="56" fillId="8" borderId="0" applyNumberFormat="0" applyBorder="0" applyAlignment="0" applyProtection="0"/>
    <xf numFmtId="0" fontId="3" fillId="3" borderId="0" applyNumberFormat="0" applyBorder="0" applyAlignment="0" applyProtection="0"/>
    <xf numFmtId="0" fontId="56" fillId="9" borderId="0" applyNumberFormat="0" applyBorder="0" applyAlignment="0" applyProtection="0"/>
    <xf numFmtId="0" fontId="3" fillId="10" borderId="0" applyNumberFormat="0" applyBorder="0" applyAlignment="0" applyProtection="0"/>
    <xf numFmtId="0" fontId="56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6" fillId="14" borderId="0" applyNumberFormat="0" applyBorder="0" applyAlignment="0" applyProtection="0"/>
    <xf numFmtId="0" fontId="3" fillId="15" borderId="0" applyNumberFormat="0" applyBorder="0" applyAlignment="0" applyProtection="0"/>
    <xf numFmtId="0" fontId="56" fillId="16" borderId="0" applyNumberFormat="0" applyBorder="0" applyAlignment="0" applyProtection="0"/>
    <xf numFmtId="0" fontId="3" fillId="13" borderId="0" applyNumberFormat="0" applyBorder="0" applyAlignment="0" applyProtection="0"/>
    <xf numFmtId="0" fontId="56" fillId="17" borderId="0" applyNumberFormat="0" applyBorder="0" applyAlignment="0" applyProtection="0"/>
    <xf numFmtId="0" fontId="3" fillId="18" borderId="0" applyNumberFormat="0" applyBorder="0" applyAlignment="0" applyProtection="0"/>
    <xf numFmtId="0" fontId="56" fillId="19" borderId="0" applyNumberFormat="0" applyBorder="0" applyAlignment="0" applyProtection="0"/>
    <xf numFmtId="0" fontId="3" fillId="15" borderId="0" applyNumberFormat="0" applyBorder="0" applyAlignment="0" applyProtection="0"/>
    <xf numFmtId="0" fontId="56" fillId="20" borderId="0" applyNumberFormat="0" applyBorder="0" applyAlignment="0" applyProtection="0"/>
    <xf numFmtId="0" fontId="3" fillId="12" borderId="0" applyNumberFormat="0" applyBorder="0" applyAlignment="0" applyProtection="0"/>
    <xf numFmtId="0" fontId="56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7" fillId="22" borderId="0" applyNumberFormat="0" applyBorder="0" applyAlignment="0" applyProtection="0"/>
    <xf numFmtId="0" fontId="7" fillId="23" borderId="0" applyNumberFormat="0" applyBorder="0" applyAlignment="0" applyProtection="0"/>
    <xf numFmtId="0" fontId="57" fillId="24" borderId="0" applyNumberFormat="0" applyBorder="0" applyAlignment="0" applyProtection="0"/>
    <xf numFmtId="0" fontId="7" fillId="13" borderId="0" applyNumberFormat="0" applyBorder="0" applyAlignment="0" applyProtection="0"/>
    <xf numFmtId="0" fontId="57" fillId="17" borderId="0" applyNumberFormat="0" applyBorder="0" applyAlignment="0" applyProtection="0"/>
    <xf numFmtId="0" fontId="7" fillId="18" borderId="0" applyNumberFormat="0" applyBorder="0" applyAlignment="0" applyProtection="0"/>
    <xf numFmtId="0" fontId="57" fillId="25" borderId="0" applyNumberFormat="0" applyBorder="0" applyAlignment="0" applyProtection="0"/>
    <xf numFmtId="0" fontId="7" fillId="15" borderId="0" applyNumberFormat="0" applyBorder="0" applyAlignment="0" applyProtection="0"/>
    <xf numFmtId="0" fontId="57" fillId="26" borderId="0" applyNumberFormat="0" applyBorder="0" applyAlignment="0" applyProtection="0"/>
    <xf numFmtId="0" fontId="7" fillId="23" borderId="0" applyNumberFormat="0" applyBorder="0" applyAlignment="0" applyProtection="0"/>
    <xf numFmtId="0" fontId="57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7" fillId="23" borderId="0" applyNumberFormat="0" applyBorder="0" applyAlignment="0" applyProtection="0"/>
    <xf numFmtId="0" fontId="57" fillId="31" borderId="0" applyNumberFormat="0" applyBorder="0" applyAlignment="0" applyProtection="0"/>
    <xf numFmtId="0" fontId="7" fillId="32" borderId="0" applyNumberFormat="0" applyBorder="0" applyAlignment="0" applyProtection="0"/>
    <xf numFmtId="0" fontId="57" fillId="33" borderId="0" applyNumberFormat="0" applyBorder="0" applyAlignment="0" applyProtection="0"/>
    <xf numFmtId="0" fontId="7" fillId="34" borderId="0" applyNumberFormat="0" applyBorder="0" applyAlignment="0" applyProtection="0"/>
    <xf numFmtId="0" fontId="57" fillId="35" borderId="0" applyNumberFormat="0" applyBorder="0" applyAlignment="0" applyProtection="0"/>
    <xf numFmtId="0" fontId="7" fillId="36" borderId="0" applyNumberFormat="0" applyBorder="0" applyAlignment="0" applyProtection="0"/>
    <xf numFmtId="0" fontId="57" fillId="37" borderId="0" applyNumberFormat="0" applyBorder="0" applyAlignment="0" applyProtection="0"/>
    <xf numFmtId="0" fontId="7" fillId="23" borderId="0" applyNumberFormat="0" applyBorder="0" applyAlignment="0" applyProtection="0"/>
    <xf numFmtId="0" fontId="5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58" fillId="40" borderId="2" applyNumberFormat="0" applyAlignment="0" applyProtection="0"/>
    <xf numFmtId="0" fontId="8" fillId="5" borderId="1" applyNumberFormat="0" applyAlignment="0" applyProtection="0"/>
    <xf numFmtId="0" fontId="59" fillId="41" borderId="3" applyNumberFormat="0" applyAlignment="0" applyProtection="0"/>
    <xf numFmtId="0" fontId="9" fillId="3" borderId="4" applyNumberFormat="0" applyAlignment="0" applyProtection="0"/>
    <xf numFmtId="0" fontId="60" fillId="41" borderId="2" applyNumberFormat="0" applyAlignment="0" applyProtection="0"/>
    <xf numFmtId="0" fontId="10" fillId="3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vertical="top"/>
      <protection/>
    </xf>
    <xf numFmtId="0" fontId="16" fillId="0" borderId="11" applyNumberFormat="0" applyFill="0" applyAlignment="0" applyProtection="0"/>
    <xf numFmtId="0" fontId="64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65" fillId="43" borderId="15" applyNumberFormat="0" applyAlignment="0" applyProtection="0"/>
    <xf numFmtId="0" fontId="11" fillId="42" borderId="14" applyNumberFormat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12" fillId="18" borderId="0" applyNumberFormat="0" applyBorder="0" applyAlignment="0" applyProtection="0"/>
    <xf numFmtId="0" fontId="26" fillId="3" borderId="1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69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19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1" fillId="0" borderId="19" applyNumberFormat="0" applyFill="0" applyAlignment="0" applyProtection="0"/>
    <xf numFmtId="0" fontId="15" fillId="0" borderId="20" applyNumberFormat="0" applyFill="0" applyAlignment="0" applyProtection="0"/>
    <xf numFmtId="0" fontId="27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47" borderId="0" applyNumberFormat="0" applyBorder="0" applyAlignment="0" applyProtection="0"/>
    <xf numFmtId="0" fontId="17" fillId="6" borderId="0" applyNumberFormat="0" applyBorder="0" applyAlignment="0" applyProtection="0"/>
  </cellStyleXfs>
  <cellXfs count="259">
    <xf numFmtId="0" fontId="0" fillId="0" borderId="0" xfId="0" applyAlignment="1">
      <alignment/>
    </xf>
    <xf numFmtId="0" fontId="68" fillId="0" borderId="0" xfId="145">
      <alignment/>
      <protection/>
    </xf>
    <xf numFmtId="0" fontId="0" fillId="0" borderId="0" xfId="148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0" fontId="0" fillId="0" borderId="0" xfId="148" applyFill="1">
      <alignment/>
      <protection/>
    </xf>
    <xf numFmtId="0" fontId="0" fillId="0" borderId="0" xfId="148" applyBorder="1">
      <alignment/>
      <protection/>
    </xf>
    <xf numFmtId="0" fontId="0" fillId="0" borderId="22" xfId="148" applyBorder="1">
      <alignment/>
      <protection/>
    </xf>
    <xf numFmtId="0" fontId="29" fillId="0" borderId="0" xfId="151" applyFont="1" applyAlignment="1">
      <alignment wrapText="1"/>
      <protection/>
    </xf>
    <xf numFmtId="0" fontId="56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18" fillId="0" borderId="0" xfId="0" applyFont="1" applyAlignment="1">
      <alignment/>
    </xf>
    <xf numFmtId="0" fontId="28" fillId="0" borderId="0" xfId="169" applyFont="1" applyBorder="1" applyAlignment="1" applyProtection="1">
      <alignment vertical="center" wrapText="1"/>
      <protection locked="0"/>
    </xf>
    <xf numFmtId="0" fontId="0" fillId="0" borderId="0" xfId="148" applyAlignment="1">
      <alignment horizontal="left" vertical="top"/>
      <protection/>
    </xf>
    <xf numFmtId="0" fontId="74" fillId="0" borderId="0" xfId="139" applyFont="1">
      <alignment/>
      <protection/>
    </xf>
    <xf numFmtId="0" fontId="34" fillId="0" borderId="23" xfId="0" applyFont="1" applyBorder="1" applyAlignment="1">
      <alignment horizontal="center" vertical="top" wrapText="1"/>
    </xf>
    <xf numFmtId="49" fontId="34" fillId="5" borderId="21" xfId="155" applyNumberFormat="1" applyFont="1" applyFill="1" applyBorder="1" applyAlignment="1" applyProtection="1">
      <alignment horizontal="center" vertical="center" wrapText="1"/>
      <protection/>
    </xf>
    <xf numFmtId="0" fontId="34" fillId="5" borderId="21" xfId="169" applyFont="1" applyFill="1" applyBorder="1" applyAlignment="1">
      <alignment horizontal="center" vertical="center" wrapText="1"/>
      <protection/>
    </xf>
    <xf numFmtId="0" fontId="34" fillId="5" borderId="21" xfId="155" applyNumberFormat="1" applyFont="1" applyFill="1" applyBorder="1" applyAlignment="1" applyProtection="1">
      <alignment horizontal="center" vertical="center" wrapText="1"/>
      <protection/>
    </xf>
    <xf numFmtId="0" fontId="33" fillId="5" borderId="21" xfId="169" applyFont="1" applyFill="1" applyBorder="1" applyAlignment="1">
      <alignment horizontal="center" vertical="center" wrapText="1"/>
      <protection/>
    </xf>
    <xf numFmtId="0" fontId="33" fillId="5" borderId="21" xfId="156" applyFont="1" applyFill="1" applyBorder="1" applyAlignment="1" quotePrefix="1">
      <alignment horizontal="center" vertical="center" wrapText="1"/>
      <protection/>
    </xf>
    <xf numFmtId="0" fontId="34" fillId="5" borderId="21" xfId="148" applyFont="1" applyFill="1" applyBorder="1" applyAlignment="1" quotePrefix="1">
      <alignment horizontal="center" vertical="center"/>
      <protection/>
    </xf>
    <xf numFmtId="0" fontId="32" fillId="48" borderId="21" xfId="139" applyFont="1" applyFill="1" applyBorder="1" applyAlignment="1" quotePrefix="1">
      <alignment horizontal="left" vertical="top" wrapText="1"/>
      <protection/>
    </xf>
    <xf numFmtId="0" fontId="32" fillId="0" borderId="21" xfId="139" applyFont="1" applyBorder="1" applyAlignment="1" quotePrefix="1">
      <alignment horizontal="left" vertical="top" wrapText="1"/>
      <protection/>
    </xf>
    <xf numFmtId="4" fontId="32" fillId="0" borderId="21" xfId="139" applyNumberFormat="1" applyFont="1" applyBorder="1" applyAlignment="1" quotePrefix="1">
      <alignment horizontal="left" vertical="top" wrapText="1"/>
      <protection/>
    </xf>
    <xf numFmtId="49" fontId="19" fillId="3" borderId="24" xfId="169" applyNumberFormat="1" applyFont="1" applyFill="1" applyBorder="1" applyAlignment="1">
      <alignment horizontal="left" vertical="top" wrapText="1"/>
      <protection/>
    </xf>
    <xf numFmtId="0" fontId="19" fillId="3" borderId="21" xfId="169" applyFont="1" applyFill="1" applyBorder="1" applyAlignment="1">
      <alignment horizontal="left" vertical="top" wrapText="1"/>
      <protection/>
    </xf>
    <xf numFmtId="49" fontId="34" fillId="29" borderId="21" xfId="169" applyNumberFormat="1" applyFont="1" applyFill="1" applyBorder="1" applyAlignment="1">
      <alignment horizontal="center"/>
      <protection/>
    </xf>
    <xf numFmtId="0" fontId="34" fillId="29" borderId="21" xfId="169" applyFont="1" applyFill="1" applyBorder="1" applyAlignment="1">
      <alignment horizontal="center" vertical="center" wrapText="1"/>
      <protection/>
    </xf>
    <xf numFmtId="49" fontId="34" fillId="0" borderId="0" xfId="169" applyNumberFormat="1" applyFont="1" applyBorder="1" applyAlignment="1">
      <alignment horizontal="center"/>
      <protection/>
    </xf>
    <xf numFmtId="0" fontId="34" fillId="0" borderId="0" xfId="169" applyFont="1" applyBorder="1" applyAlignment="1">
      <alignment horizontal="center" vertical="center" wrapText="1"/>
      <protection/>
    </xf>
    <xf numFmtId="3" fontId="34" fillId="0" borderId="0" xfId="169" applyNumberFormat="1" applyFont="1" applyBorder="1" applyAlignment="1">
      <alignment horizontal="right"/>
      <protection/>
    </xf>
    <xf numFmtId="180" fontId="34" fillId="0" borderId="0" xfId="169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33" fillId="0" borderId="0" xfId="0" applyFont="1" applyAlignment="1">
      <alignment horizontal="left"/>
    </xf>
    <xf numFmtId="2" fontId="19" fillId="0" borderId="0" xfId="0" applyNumberFormat="1" applyFont="1" applyAlignment="1">
      <alignment/>
    </xf>
    <xf numFmtId="0" fontId="19" fillId="0" borderId="0" xfId="148" applyFont="1">
      <alignment/>
      <protection/>
    </xf>
    <xf numFmtId="0" fontId="33" fillId="0" borderId="0" xfId="145" applyFont="1" applyAlignment="1">
      <alignment horizontal="left"/>
      <protection/>
    </xf>
    <xf numFmtId="0" fontId="74" fillId="0" borderId="0" xfId="145" applyFont="1">
      <alignment/>
      <protection/>
    </xf>
    <xf numFmtId="0" fontId="32" fillId="0" borderId="0" xfId="151" applyFont="1">
      <alignment/>
      <protection/>
    </xf>
    <xf numFmtId="0" fontId="34" fillId="0" borderId="0" xfId="0" applyFont="1" applyAlignment="1">
      <alignment/>
    </xf>
    <xf numFmtId="0" fontId="32" fillId="48" borderId="21" xfId="156" applyFont="1" applyFill="1" applyBorder="1" applyAlignment="1" quotePrefix="1">
      <alignment horizontal="left" vertical="top" wrapText="1"/>
      <protection/>
    </xf>
    <xf numFmtId="0" fontId="19" fillId="0" borderId="21" xfId="0" applyFont="1" applyBorder="1" applyAlignment="1" quotePrefix="1">
      <alignment horizontal="left" vertical="top" wrapText="1"/>
    </xf>
    <xf numFmtId="4" fontId="19" fillId="0" borderId="21" xfId="0" applyNumberFormat="1" applyFont="1" applyBorder="1" applyAlignment="1" quotePrefix="1">
      <alignment horizontal="left" vertical="top" wrapText="1"/>
    </xf>
    <xf numFmtId="0" fontId="32" fillId="48" borderId="21" xfId="167" applyFont="1" applyFill="1" applyBorder="1" applyAlignment="1" quotePrefix="1">
      <alignment horizontal="left" vertical="top" wrapText="1"/>
      <protection/>
    </xf>
    <xf numFmtId="4" fontId="32" fillId="0" borderId="21" xfId="167" applyNumberFormat="1" applyFont="1" applyBorder="1" applyAlignment="1" quotePrefix="1">
      <alignment horizontal="left" vertical="top" wrapText="1"/>
      <protection/>
    </xf>
    <xf numFmtId="0" fontId="32" fillId="0" borderId="24" xfId="167" applyFont="1" applyBorder="1" applyAlignment="1" quotePrefix="1">
      <alignment horizontal="left" vertical="top" wrapText="1"/>
      <protection/>
    </xf>
    <xf numFmtId="0" fontId="32" fillId="0" borderId="21" xfId="156" applyFont="1" applyBorder="1" applyAlignment="1" quotePrefix="1">
      <alignment horizontal="left" vertical="top" wrapText="1"/>
      <protection/>
    </xf>
    <xf numFmtId="49" fontId="32" fillId="0" borderId="21" xfId="156" applyNumberFormat="1" applyFont="1" applyBorder="1" applyAlignment="1" quotePrefix="1">
      <alignment horizontal="left" vertical="top" wrapText="1"/>
      <protection/>
    </xf>
    <xf numFmtId="0" fontId="32" fillId="0" borderId="25" xfId="167" applyFont="1" applyBorder="1" applyAlignment="1" quotePrefix="1">
      <alignment horizontal="left" vertical="top" wrapText="1"/>
      <protection/>
    </xf>
    <xf numFmtId="49" fontId="32" fillId="48" borderId="21" xfId="141" applyNumberFormat="1" applyFont="1" applyFill="1" applyBorder="1" applyAlignment="1">
      <alignment horizontal="left" vertical="top" wrapText="1"/>
      <protection/>
    </xf>
    <xf numFmtId="49" fontId="32" fillId="0" borderId="21" xfId="156" applyNumberFormat="1" applyFont="1" applyBorder="1" applyAlignment="1">
      <alignment horizontal="left" vertical="top" wrapText="1"/>
      <protection/>
    </xf>
    <xf numFmtId="2" fontId="32" fillId="0" borderId="21" xfId="156" applyNumberFormat="1" applyFont="1" applyBorder="1" applyAlignment="1" quotePrefix="1">
      <alignment horizontal="left" vertical="top" wrapText="1"/>
      <protection/>
    </xf>
    <xf numFmtId="0" fontId="32" fillId="0" borderId="21" xfId="141" applyFont="1" applyBorder="1" applyAlignment="1" quotePrefix="1">
      <alignment horizontal="left" vertical="top" wrapText="1"/>
      <protection/>
    </xf>
    <xf numFmtId="2" fontId="32" fillId="0" borderId="21" xfId="141" applyNumberFormat="1" applyFont="1" applyBorder="1" applyAlignment="1" quotePrefix="1">
      <alignment horizontal="left" vertical="top" wrapText="1"/>
      <protection/>
    </xf>
    <xf numFmtId="0" fontId="32" fillId="0" borderId="21" xfId="156" applyFont="1" applyFill="1" applyBorder="1" applyAlignment="1" quotePrefix="1">
      <alignment horizontal="left" vertical="top" wrapText="1"/>
      <protection/>
    </xf>
    <xf numFmtId="49" fontId="19" fillId="0" borderId="21" xfId="148" applyNumberFormat="1" applyFont="1" applyFill="1" applyBorder="1" applyAlignment="1">
      <alignment horizontal="left" vertical="top"/>
      <protection/>
    </xf>
    <xf numFmtId="49" fontId="33" fillId="5" borderId="21" xfId="156" applyNumberFormat="1" applyFont="1" applyFill="1" applyBorder="1" applyAlignment="1">
      <alignment horizontal="left" vertical="top" wrapText="1"/>
      <protection/>
    </xf>
    <xf numFmtId="49" fontId="34" fillId="5" borderId="21" xfId="148" applyNumberFormat="1" applyFont="1" applyFill="1" applyBorder="1" applyAlignment="1">
      <alignment horizontal="left" vertical="top"/>
      <protection/>
    </xf>
    <xf numFmtId="49" fontId="32" fillId="0" borderId="21" xfId="156" applyNumberFormat="1" applyFont="1" applyFill="1" applyBorder="1" applyAlignment="1">
      <alignment horizontal="left" vertical="top" wrapText="1"/>
      <protection/>
    </xf>
    <xf numFmtId="2" fontId="32" fillId="0" borderId="21" xfId="162" applyNumberFormat="1" applyFont="1" applyBorder="1" applyAlignment="1" quotePrefix="1">
      <alignment horizontal="left" vertical="top" wrapText="1"/>
      <protection/>
    </xf>
    <xf numFmtId="0" fontId="19" fillId="3" borderId="24" xfId="169" applyFont="1" applyFill="1" applyBorder="1" applyAlignment="1">
      <alignment horizontal="left" vertical="top" wrapText="1"/>
      <protection/>
    </xf>
    <xf numFmtId="4" fontId="74" fillId="0" borderId="21" xfId="139" applyNumberFormat="1" applyFont="1" applyBorder="1" applyAlignment="1" quotePrefix="1">
      <alignment horizontal="left" vertical="top" wrapText="1"/>
      <protection/>
    </xf>
    <xf numFmtId="49" fontId="19" fillId="3" borderId="25" xfId="169" applyNumberFormat="1" applyFont="1" applyFill="1" applyBorder="1" applyAlignment="1">
      <alignment horizontal="left" vertical="top" wrapText="1"/>
      <protection/>
    </xf>
    <xf numFmtId="49" fontId="19" fillId="3" borderId="21" xfId="169" applyNumberFormat="1" applyFont="1" applyFill="1" applyBorder="1" applyAlignment="1">
      <alignment horizontal="left" vertical="top" wrapText="1"/>
      <protection/>
    </xf>
    <xf numFmtId="2" fontId="33" fillId="5" borderId="21" xfId="145" applyNumberFormat="1" applyFont="1" applyFill="1" applyBorder="1" applyAlignment="1" quotePrefix="1">
      <alignment horizontal="left" vertical="top" wrapText="1"/>
      <protection/>
    </xf>
    <xf numFmtId="49" fontId="34" fillId="5" borderId="21" xfId="169" applyNumberFormat="1" applyFont="1" applyFill="1" applyBorder="1" applyAlignment="1">
      <alignment horizontal="left" vertical="top" wrapText="1"/>
      <protection/>
    </xf>
    <xf numFmtId="2" fontId="33" fillId="5" borderId="21" xfId="169" applyNumberFormat="1" applyFont="1" applyFill="1" applyBorder="1" applyAlignment="1">
      <alignment horizontal="right" vertical="top" wrapText="1"/>
      <protection/>
    </xf>
    <xf numFmtId="2" fontId="34" fillId="5" borderId="21" xfId="169" applyNumberFormat="1" applyFont="1" applyFill="1" applyBorder="1" applyAlignment="1">
      <alignment horizontal="right" vertical="top" wrapText="1"/>
      <protection/>
    </xf>
    <xf numFmtId="2" fontId="19" fillId="3" borderId="21" xfId="169" applyNumberFormat="1" applyFont="1" applyFill="1" applyBorder="1" applyAlignment="1">
      <alignment horizontal="right" vertical="top" wrapText="1"/>
      <protection/>
    </xf>
    <xf numFmtId="2" fontId="34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34" fillId="0" borderId="21" xfId="169" applyNumberFormat="1" applyFont="1" applyFill="1" applyBorder="1" applyAlignment="1">
      <alignment horizontal="right" vertical="top" wrapText="1"/>
      <protection/>
    </xf>
    <xf numFmtId="2" fontId="19" fillId="48" borderId="21" xfId="169" applyNumberFormat="1" applyFont="1" applyFill="1" applyBorder="1" applyAlignment="1">
      <alignment horizontal="right" vertical="top" wrapText="1"/>
      <protection/>
    </xf>
    <xf numFmtId="2" fontId="19" fillId="0" borderId="21" xfId="169" applyNumberFormat="1" applyFont="1" applyFill="1" applyBorder="1" applyAlignment="1">
      <alignment horizontal="right" vertical="top" wrapText="1"/>
      <protection/>
    </xf>
    <xf numFmtId="2" fontId="33" fillId="29" borderId="21" xfId="169" applyNumberFormat="1" applyFont="1" applyFill="1" applyBorder="1" applyAlignment="1">
      <alignment horizontal="right" vertical="top" wrapText="1"/>
      <protection/>
    </xf>
    <xf numFmtId="2" fontId="34" fillId="29" borderId="21" xfId="169" applyNumberFormat="1" applyFont="1" applyFill="1" applyBorder="1" applyAlignment="1">
      <alignment horizontal="right" vertical="top"/>
      <protection/>
    </xf>
    <xf numFmtId="0" fontId="32" fillId="48" borderId="21" xfId="139" applyFont="1" applyFill="1" applyBorder="1" applyAlignment="1" quotePrefix="1">
      <alignment vertical="top" wrapText="1"/>
      <protection/>
    </xf>
    <xf numFmtId="0" fontId="32" fillId="0" borderId="21" xfId="139" applyFont="1" applyBorder="1" applyAlignment="1" quotePrefix="1">
      <alignment vertical="top" wrapText="1"/>
      <protection/>
    </xf>
    <xf numFmtId="4" fontId="32" fillId="0" borderId="21" xfId="139" applyNumberFormat="1" applyFont="1" applyBorder="1" applyAlignment="1" quotePrefix="1">
      <alignment vertical="top" wrapText="1"/>
      <protection/>
    </xf>
    <xf numFmtId="0" fontId="19" fillId="3" borderId="21" xfId="169" applyFont="1" applyFill="1" applyBorder="1" applyAlignment="1">
      <alignment vertical="top" wrapText="1"/>
      <protection/>
    </xf>
    <xf numFmtId="0" fontId="74" fillId="0" borderId="26" xfId="139" applyFont="1" applyBorder="1" applyAlignment="1" quotePrefix="1">
      <alignment horizontal="center"/>
      <protection/>
    </xf>
    <xf numFmtId="0" fontId="75" fillId="0" borderId="0" xfId="139" applyFont="1">
      <alignment/>
      <protection/>
    </xf>
    <xf numFmtId="0" fontId="74" fillId="0" borderId="0" xfId="139" applyFont="1" applyAlignment="1">
      <alignment horizontal="right"/>
      <protection/>
    </xf>
    <xf numFmtId="0" fontId="76" fillId="0" borderId="21" xfId="139" applyFont="1" applyBorder="1" applyAlignment="1">
      <alignment vertical="center"/>
      <protection/>
    </xf>
    <xf numFmtId="0" fontId="76" fillId="0" borderId="21" xfId="139" applyFont="1" applyBorder="1" applyAlignment="1">
      <alignment vertical="center" wrapText="1"/>
      <protection/>
    </xf>
    <xf numFmtId="4" fontId="76" fillId="49" borderId="21" xfId="139" applyNumberFormat="1" applyFont="1" applyFill="1" applyBorder="1" applyAlignment="1">
      <alignment vertical="center"/>
      <protection/>
    </xf>
    <xf numFmtId="4" fontId="76" fillId="0" borderId="21" xfId="139" applyNumberFormat="1" applyFont="1" applyBorder="1" applyAlignment="1">
      <alignment vertical="center"/>
      <protection/>
    </xf>
    <xf numFmtId="0" fontId="74" fillId="0" borderId="21" xfId="139" applyFont="1" applyBorder="1" applyAlignment="1">
      <alignment vertical="center"/>
      <protection/>
    </xf>
    <xf numFmtId="0" fontId="74" fillId="0" borderId="21" xfId="139" applyFont="1" applyBorder="1" applyAlignment="1">
      <alignment vertical="center" wrapText="1"/>
      <protection/>
    </xf>
    <xf numFmtId="4" fontId="74" fillId="49" borderId="21" xfId="139" applyNumberFormat="1" applyFont="1" applyFill="1" applyBorder="1" applyAlignment="1">
      <alignment vertical="center"/>
      <protection/>
    </xf>
    <xf numFmtId="4" fontId="74" fillId="0" borderId="21" xfId="139" applyNumberFormat="1" applyFont="1" applyBorder="1" applyAlignment="1">
      <alignment vertical="center"/>
      <protection/>
    </xf>
    <xf numFmtId="0" fontId="76" fillId="49" borderId="21" xfId="139" applyFont="1" applyFill="1" applyBorder="1" applyAlignment="1">
      <alignment vertical="center"/>
      <protection/>
    </xf>
    <xf numFmtId="0" fontId="76" fillId="49" borderId="21" xfId="139" applyFont="1" applyFill="1" applyBorder="1" applyAlignment="1">
      <alignment vertical="center" wrapText="1"/>
      <protection/>
    </xf>
    <xf numFmtId="0" fontId="76" fillId="49" borderId="21" xfId="139" applyFont="1" applyFill="1" applyBorder="1" applyAlignment="1">
      <alignment horizontal="center" vertical="center"/>
      <protection/>
    </xf>
    <xf numFmtId="0" fontId="76" fillId="0" borderId="0" xfId="139" applyFont="1" applyAlignment="1">
      <alignment horizontal="left"/>
      <protection/>
    </xf>
    <xf numFmtId="0" fontId="76" fillId="0" borderId="0" xfId="139" applyFont="1">
      <alignment/>
      <protection/>
    </xf>
    <xf numFmtId="4" fontId="19" fillId="0" borderId="24" xfId="0" applyNumberFormat="1" applyFont="1" applyBorder="1" applyAlignment="1" quotePrefix="1">
      <alignment horizontal="left" vertical="top" wrapText="1"/>
    </xf>
    <xf numFmtId="0" fontId="19" fillId="0" borderId="24" xfId="0" applyFont="1" applyBorder="1" applyAlignment="1" quotePrefix="1">
      <alignment horizontal="left" vertical="top" wrapText="1"/>
    </xf>
    <xf numFmtId="0" fontId="19" fillId="0" borderId="24" xfId="148" applyFont="1" applyBorder="1" applyAlignment="1">
      <alignment horizontal="left" vertical="top"/>
      <protection/>
    </xf>
    <xf numFmtId="0" fontId="77" fillId="0" borderId="0" xfId="139" applyFont="1">
      <alignment/>
      <protection/>
    </xf>
    <xf numFmtId="0" fontId="74" fillId="0" borderId="0" xfId="139" applyFont="1" applyAlignment="1">
      <alignment horizontal="center"/>
      <protection/>
    </xf>
    <xf numFmtId="0" fontId="74" fillId="0" borderId="21" xfId="139" applyFont="1" applyBorder="1" applyAlignment="1">
      <alignment horizontal="center" vertical="center" wrapText="1"/>
      <protection/>
    </xf>
    <xf numFmtId="0" fontId="74" fillId="49" borderId="21" xfId="139" applyFont="1" applyFill="1" applyBorder="1" applyAlignment="1">
      <alignment horizontal="center" vertical="center" wrapText="1"/>
      <protection/>
    </xf>
    <xf numFmtId="0" fontId="32" fillId="48" borderId="24" xfId="156" applyFont="1" applyFill="1" applyBorder="1" applyAlignment="1" quotePrefix="1">
      <alignment horizontal="left" vertical="top" wrapText="1"/>
      <protection/>
    </xf>
    <xf numFmtId="0" fontId="32" fillId="0" borderId="0" xfId="151" applyFont="1" applyAlignment="1">
      <alignment horizontal="left"/>
      <protection/>
    </xf>
    <xf numFmtId="0" fontId="76" fillId="0" borderId="0" xfId="139" applyFont="1" applyAlignment="1">
      <alignment horizontal="center" wrapText="1"/>
      <protection/>
    </xf>
    <xf numFmtId="0" fontId="74" fillId="0" borderId="0" xfId="139" applyFont="1" applyAlignment="1">
      <alignment horizontal="center"/>
      <protection/>
    </xf>
    <xf numFmtId="0" fontId="74" fillId="0" borderId="21" xfId="139" applyFont="1" applyBorder="1" applyAlignment="1">
      <alignment horizontal="center" vertical="center" wrapText="1"/>
      <protection/>
    </xf>
    <xf numFmtId="0" fontId="74" fillId="49" borderId="21" xfId="139" applyFont="1" applyFill="1" applyBorder="1" applyAlignment="1">
      <alignment horizontal="center" vertical="center" wrapText="1"/>
      <protection/>
    </xf>
    <xf numFmtId="0" fontId="78" fillId="0" borderId="21" xfId="139" applyFont="1" applyBorder="1" applyAlignment="1">
      <alignment horizontal="center" vertical="center" wrapText="1"/>
      <protection/>
    </xf>
    <xf numFmtId="0" fontId="29" fillId="0" borderId="0" xfId="151" applyFont="1" applyAlignment="1">
      <alignment horizontal="left" wrapText="1"/>
      <protection/>
    </xf>
    <xf numFmtId="0" fontId="32" fillId="0" borderId="0" xfId="151" applyFont="1" applyAlignment="1">
      <alignment horizontal="left"/>
      <protection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169" applyFont="1" applyBorder="1" applyAlignment="1" applyProtection="1">
      <alignment horizontal="center" vertical="center" wrapText="1"/>
      <protection locked="0"/>
    </xf>
    <xf numFmtId="0" fontId="19" fillId="3" borderId="24" xfId="169" applyFont="1" applyFill="1" applyBorder="1" applyAlignment="1">
      <alignment horizontal="left" vertical="top" wrapText="1"/>
      <protection/>
    </xf>
    <xf numFmtId="0" fontId="19" fillId="0" borderId="25" xfId="0" applyFont="1" applyBorder="1" applyAlignment="1">
      <alignment horizontal="left" vertical="top"/>
    </xf>
    <xf numFmtId="2" fontId="32" fillId="0" borderId="24" xfId="156" applyNumberFormat="1" applyFont="1" applyBorder="1" applyAlignment="1" quotePrefix="1">
      <alignment horizontal="left" vertical="top" wrapText="1"/>
      <protection/>
    </xf>
    <xf numFmtId="2" fontId="32" fillId="0" borderId="29" xfId="156" applyNumberFormat="1" applyFont="1" applyBorder="1" applyAlignment="1" quotePrefix="1">
      <alignment horizontal="left" vertical="top" wrapText="1"/>
      <protection/>
    </xf>
    <xf numFmtId="0" fontId="33" fillId="0" borderId="24" xfId="141" applyFont="1" applyBorder="1" applyAlignment="1">
      <alignment horizontal="center" vertical="center" wrapText="1"/>
      <protection/>
    </xf>
    <xf numFmtId="0" fontId="33" fillId="0" borderId="25" xfId="141" applyFont="1" applyBorder="1" applyAlignment="1">
      <alignment horizontal="center" vertical="center" wrapText="1"/>
      <protection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3" fillId="0" borderId="0" xfId="141" applyFont="1" applyAlignment="1">
      <alignment horizontal="center"/>
      <protection/>
    </xf>
    <xf numFmtId="0" fontId="35" fillId="0" borderId="22" xfId="159" applyFont="1" applyBorder="1" applyAlignment="1">
      <alignment horizontal="center"/>
      <protection/>
    </xf>
    <xf numFmtId="4" fontId="32" fillId="0" borderId="24" xfId="139" applyNumberFormat="1" applyFont="1" applyBorder="1" applyAlignment="1" quotePrefix="1">
      <alignment horizontal="left" vertical="top" wrapText="1"/>
      <protection/>
    </xf>
    <xf numFmtId="4" fontId="32" fillId="0" borderId="29" xfId="139" applyNumberFormat="1" applyFont="1" applyBorder="1" applyAlignment="1" quotePrefix="1">
      <alignment horizontal="left" vertical="top" wrapText="1"/>
      <protection/>
    </xf>
    <xf numFmtId="4" fontId="32" fillId="0" borderId="25" xfId="139" applyNumberFormat="1" applyFont="1" applyBorder="1" applyAlignment="1" quotePrefix="1">
      <alignment horizontal="left" vertical="top" wrapText="1"/>
      <protection/>
    </xf>
    <xf numFmtId="0" fontId="32" fillId="0" borderId="24" xfId="139" applyFont="1" applyBorder="1" applyAlignment="1" quotePrefix="1">
      <alignment horizontal="left" vertical="top" wrapText="1"/>
      <protection/>
    </xf>
    <xf numFmtId="0" fontId="32" fillId="0" borderId="29" xfId="139" applyFont="1" applyBorder="1" applyAlignment="1" quotePrefix="1">
      <alignment horizontal="left" vertical="top" wrapText="1"/>
      <protection/>
    </xf>
    <xf numFmtId="0" fontId="32" fillId="0" borderId="24" xfId="167" applyFont="1" applyBorder="1" applyAlignment="1" quotePrefix="1">
      <alignment horizontal="left" vertical="top" wrapText="1"/>
      <protection/>
    </xf>
    <xf numFmtId="0" fontId="32" fillId="0" borderId="29" xfId="167" applyFont="1" applyBorder="1" applyAlignment="1" quotePrefix="1">
      <alignment horizontal="left" vertical="top" wrapText="1"/>
      <protection/>
    </xf>
    <xf numFmtId="0" fontId="32" fillId="0" borderId="25" xfId="167" applyFont="1" applyBorder="1" applyAlignment="1" quotePrefix="1">
      <alignment horizontal="left" vertical="top" wrapText="1"/>
      <protection/>
    </xf>
    <xf numFmtId="49" fontId="19" fillId="3" borderId="24" xfId="169" applyNumberFormat="1" applyFont="1" applyFill="1" applyBorder="1" applyAlignment="1">
      <alignment horizontal="left" vertical="top" wrapText="1"/>
      <protection/>
    </xf>
    <xf numFmtId="49" fontId="19" fillId="3" borderId="25" xfId="169" applyNumberFormat="1" applyFont="1" applyFill="1" applyBorder="1" applyAlignment="1">
      <alignment horizontal="left" vertical="top" wrapText="1"/>
      <protection/>
    </xf>
    <xf numFmtId="4" fontId="32" fillId="0" borderId="24" xfId="167" applyNumberFormat="1" applyFont="1" applyBorder="1" applyAlignment="1" quotePrefix="1">
      <alignment horizontal="left" vertical="top" wrapText="1"/>
      <protection/>
    </xf>
    <xf numFmtId="4" fontId="32" fillId="0" borderId="29" xfId="167" applyNumberFormat="1" applyFont="1" applyBorder="1" applyAlignment="1" quotePrefix="1">
      <alignment horizontal="left" vertical="top" wrapText="1"/>
      <protection/>
    </xf>
    <xf numFmtId="4" fontId="32" fillId="0" borderId="25" xfId="167" applyNumberFormat="1" applyFont="1" applyBorder="1" applyAlignment="1" quotePrefix="1">
      <alignment horizontal="left" vertical="top" wrapText="1"/>
      <protection/>
    </xf>
    <xf numFmtId="0" fontId="32" fillId="48" borderId="24" xfId="167" applyFont="1" applyFill="1" applyBorder="1" applyAlignment="1" quotePrefix="1">
      <alignment horizontal="left" vertical="top" wrapText="1"/>
      <protection/>
    </xf>
    <xf numFmtId="0" fontId="32" fillId="48" borderId="29" xfId="167" applyFont="1" applyFill="1" applyBorder="1" applyAlignment="1" quotePrefix="1">
      <alignment horizontal="left" vertical="top" wrapText="1"/>
      <protection/>
    </xf>
    <xf numFmtId="0" fontId="32" fillId="48" borderId="25" xfId="167" applyFont="1" applyFill="1" applyBorder="1" applyAlignment="1" quotePrefix="1">
      <alignment horizontal="left" vertical="top" wrapText="1"/>
      <protection/>
    </xf>
    <xf numFmtId="0" fontId="19" fillId="3" borderId="25" xfId="169" applyFont="1" applyFill="1" applyBorder="1" applyAlignment="1">
      <alignment horizontal="left" vertical="top" wrapText="1"/>
      <protection/>
    </xf>
    <xf numFmtId="49" fontId="32" fillId="0" borderId="24" xfId="156" applyNumberFormat="1" applyFont="1" applyBorder="1" applyAlignment="1">
      <alignment horizontal="left" vertical="top" wrapText="1"/>
      <protection/>
    </xf>
    <xf numFmtId="49" fontId="32" fillId="0" borderId="29" xfId="156" applyNumberFormat="1" applyFont="1" applyBorder="1" applyAlignment="1">
      <alignment horizontal="left" vertical="top" wrapText="1"/>
      <protection/>
    </xf>
    <xf numFmtId="0" fontId="32" fillId="48" borderId="24" xfId="156" applyFont="1" applyFill="1" applyBorder="1" applyAlignment="1" quotePrefix="1">
      <alignment horizontal="left" vertical="top" wrapText="1"/>
      <protection/>
    </xf>
    <xf numFmtId="0" fontId="32" fillId="48" borderId="29" xfId="156" applyFont="1" applyFill="1" applyBorder="1" applyAlignment="1" quotePrefix="1">
      <alignment horizontal="left" vertical="top" wrapText="1"/>
      <protection/>
    </xf>
    <xf numFmtId="0" fontId="34" fillId="0" borderId="32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76" fillId="0" borderId="36" xfId="139" applyFont="1" applyBorder="1" applyAlignment="1">
      <alignment horizontal="center" vertical="center"/>
      <protection/>
    </xf>
    <xf numFmtId="0" fontId="74" fillId="0" borderId="37" xfId="139" applyFont="1" applyBorder="1" applyAlignment="1">
      <alignment/>
      <protection/>
    </xf>
    <xf numFmtId="0" fontId="74" fillId="0" borderId="38" xfId="139" applyFont="1" applyBorder="1" applyAlignment="1">
      <alignment/>
      <protection/>
    </xf>
    <xf numFmtId="0" fontId="76" fillId="0" borderId="0" xfId="139" applyFont="1" applyAlignment="1">
      <alignment horizontal="center"/>
      <protection/>
    </xf>
    <xf numFmtId="0" fontId="75" fillId="0" borderId="21" xfId="139" applyFont="1" applyBorder="1" applyAlignment="1">
      <alignment horizontal="center" vertical="center" wrapText="1"/>
      <protection/>
    </xf>
    <xf numFmtId="0" fontId="76" fillId="0" borderId="21" xfId="139" applyFont="1" applyBorder="1" applyAlignment="1" quotePrefix="1">
      <alignment horizontal="center" vertical="center" wrapText="1"/>
      <protection/>
    </xf>
    <xf numFmtId="0" fontId="76" fillId="0" borderId="21" xfId="139" applyFont="1" applyBorder="1" applyAlignment="1">
      <alignment horizontal="center" vertical="center" wrapText="1"/>
      <protection/>
    </xf>
    <xf numFmtId="4" fontId="76" fillId="0" borderId="21" xfId="139" applyNumberFormat="1" applyFont="1" applyBorder="1" applyAlignment="1">
      <alignment horizontal="center" vertical="center" wrapText="1"/>
      <protection/>
    </xf>
    <xf numFmtId="4" fontId="76" fillId="0" borderId="21" xfId="139" applyNumberFormat="1" applyFont="1" applyBorder="1" applyAlignment="1" quotePrefix="1">
      <alignment vertical="center" wrapText="1"/>
      <protection/>
    </xf>
    <xf numFmtId="4" fontId="76" fillId="49" borderId="21" xfId="139" applyNumberFormat="1" applyFont="1" applyFill="1" applyBorder="1" applyAlignment="1">
      <alignment vertical="center" wrapText="1"/>
      <protection/>
    </xf>
    <xf numFmtId="4" fontId="76" fillId="0" borderId="21" xfId="139" applyNumberFormat="1" applyFont="1" applyBorder="1" applyAlignment="1">
      <alignment vertical="center" wrapText="1"/>
      <protection/>
    </xf>
    <xf numFmtId="0" fontId="74" fillId="0" borderId="21" xfId="139" applyFont="1" applyBorder="1" applyAlignment="1" quotePrefix="1">
      <alignment horizontal="center" vertical="center" wrapText="1"/>
      <protection/>
    </xf>
    <xf numFmtId="4" fontId="74" fillId="0" borderId="21" xfId="139" applyNumberFormat="1" applyFont="1" applyBorder="1" applyAlignment="1" quotePrefix="1">
      <alignment horizontal="center" vertical="center" wrapText="1"/>
      <protection/>
    </xf>
    <xf numFmtId="4" fontId="74" fillId="0" borderId="21" xfId="139" applyNumberFormat="1" applyFont="1" applyBorder="1" applyAlignment="1" quotePrefix="1">
      <alignment vertical="center" wrapText="1"/>
      <protection/>
    </xf>
    <xf numFmtId="4" fontId="74" fillId="49" borderId="21" xfId="139" applyNumberFormat="1" applyFont="1" applyFill="1" applyBorder="1" applyAlignment="1">
      <alignment vertical="center" wrapText="1"/>
      <protection/>
    </xf>
    <xf numFmtId="4" fontId="74" fillId="0" borderId="21" xfId="139" applyNumberFormat="1" applyFont="1" applyBorder="1" applyAlignment="1">
      <alignment vertical="center" wrapText="1"/>
      <protection/>
    </xf>
    <xf numFmtId="0" fontId="76" fillId="49" borderId="21" xfId="139" applyFont="1" applyFill="1" applyBorder="1" applyAlignment="1">
      <alignment horizontal="center" vertical="center" wrapText="1"/>
      <protection/>
    </xf>
    <xf numFmtId="4" fontId="76" fillId="49" borderId="21" xfId="139" applyNumberFormat="1" applyFont="1" applyFill="1" applyBorder="1" applyAlignment="1">
      <alignment horizontal="center" vertical="center" wrapText="1"/>
      <protection/>
    </xf>
    <xf numFmtId="0" fontId="76" fillId="0" borderId="21" xfId="139" applyFont="1" applyBorder="1" applyAlignment="1" quotePrefix="1">
      <alignment vertical="center" wrapText="1"/>
      <protection/>
    </xf>
    <xf numFmtId="0" fontId="74" fillId="0" borderId="21" xfId="139" applyFont="1" applyBorder="1" applyAlignment="1" quotePrefix="1">
      <alignment vertical="center" wrapText="1"/>
      <protection/>
    </xf>
    <xf numFmtId="0" fontId="32" fillId="0" borderId="0" xfId="161" applyFont="1" applyAlignment="1">
      <alignment horizontal="left"/>
      <protection/>
    </xf>
    <xf numFmtId="0" fontId="32" fillId="0" borderId="0" xfId="151" applyFont="1" applyAlignment="1">
      <alignment wrapText="1"/>
      <protection/>
    </xf>
    <xf numFmtId="0" fontId="34" fillId="0" borderId="0" xfId="161" applyFont="1" applyAlignment="1">
      <alignment horizontal="left" vertical="center" wrapText="1"/>
      <protection/>
    </xf>
    <xf numFmtId="0" fontId="54" fillId="0" borderId="0" xfId="141" applyFont="1" applyAlignment="1">
      <alignment horizontal="center"/>
      <protection/>
    </xf>
    <xf numFmtId="0" fontId="33" fillId="0" borderId="0" xfId="141" applyFont="1" applyAlignment="1">
      <alignment horizontal="left"/>
      <protection/>
    </xf>
    <xf numFmtId="0" fontId="54" fillId="0" borderId="0" xfId="141" applyFont="1" applyAlignment="1">
      <alignment horizontal="center"/>
      <protection/>
    </xf>
    <xf numFmtId="0" fontId="32" fillId="0" borderId="0" xfId="141" applyFont="1" applyAlignment="1">
      <alignment horizontal="center"/>
      <protection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9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36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43" fontId="19" fillId="0" borderId="21" xfId="191" applyFont="1" applyBorder="1" applyAlignment="1">
      <alignment horizontal="right" vertical="center"/>
    </xf>
    <xf numFmtId="0" fontId="19" fillId="0" borderId="36" xfId="0" applyFont="1" applyBorder="1" applyAlignment="1">
      <alignment horizontal="left" vertical="top"/>
    </xf>
    <xf numFmtId="0" fontId="19" fillId="0" borderId="37" xfId="0" applyFont="1" applyBorder="1" applyAlignment="1">
      <alignment horizontal="left" vertical="top"/>
    </xf>
    <xf numFmtId="0" fontId="19" fillId="0" borderId="38" xfId="0" applyFont="1" applyBorder="1" applyAlignment="1">
      <alignment horizontal="left" vertical="top"/>
    </xf>
    <xf numFmtId="4" fontId="19" fillId="0" borderId="21" xfId="0" applyNumberFormat="1" applyFont="1" applyBorder="1" applyAlignment="1">
      <alignment horizontal="right" vertical="center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4" fontId="19" fillId="0" borderId="21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38" xfId="0" applyFont="1" applyBorder="1" applyAlignment="1">
      <alignment/>
    </xf>
    <xf numFmtId="4" fontId="19" fillId="0" borderId="21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left" wrapText="1"/>
    </xf>
    <xf numFmtId="0" fontId="19" fillId="0" borderId="37" xfId="0" applyFont="1" applyBorder="1" applyAlignment="1">
      <alignment horizontal="left" wrapText="1"/>
    </xf>
    <xf numFmtId="0" fontId="19" fillId="0" borderId="38" xfId="0" applyFont="1" applyBorder="1" applyAlignment="1">
      <alignment horizontal="left" wrapText="1"/>
    </xf>
    <xf numFmtId="0" fontId="32" fillId="0" borderId="0" xfId="151" applyFont="1" applyAlignment="1">
      <alignment/>
      <protection/>
    </xf>
    <xf numFmtId="0" fontId="32" fillId="0" borderId="0" xfId="151" applyFont="1" applyAlignment="1">
      <alignment vertical="top" wrapText="1"/>
      <protection/>
    </xf>
    <xf numFmtId="0" fontId="32" fillId="0" borderId="0" xfId="157" applyFont="1" applyAlignment="1">
      <alignment horizontal="left"/>
      <protection/>
    </xf>
    <xf numFmtId="0" fontId="19" fillId="0" borderId="0" xfId="148" applyFont="1" applyAlignment="1">
      <alignment horizontal="left"/>
      <protection/>
    </xf>
    <xf numFmtId="0" fontId="33" fillId="0" borderId="0" xfId="159" applyNumberFormat="1" applyFont="1" applyFill="1" applyBorder="1" applyAlignment="1" applyProtection="1">
      <alignment horizontal="center" vertical="center" wrapText="1"/>
      <protection/>
    </xf>
    <xf numFmtId="0" fontId="34" fillId="0" borderId="0" xfId="148" applyFont="1" applyAlignment="1">
      <alignment horizontal="center" wrapText="1"/>
      <protection/>
    </xf>
    <xf numFmtId="0" fontId="32" fillId="0" borderId="22" xfId="159" applyFont="1" applyBorder="1" applyAlignment="1">
      <alignment horizontal="center"/>
      <protection/>
    </xf>
    <xf numFmtId="0" fontId="34" fillId="0" borderId="0" xfId="148" applyFont="1" applyAlignment="1">
      <alignment horizontal="center"/>
      <protection/>
    </xf>
    <xf numFmtId="0" fontId="32" fillId="0" borderId="21" xfId="141" applyFont="1" applyBorder="1" applyAlignment="1">
      <alignment horizontal="center" vertical="center" wrapText="1"/>
      <protection/>
    </xf>
    <xf numFmtId="0" fontId="19" fillId="0" borderId="21" xfId="148" applyFont="1" applyBorder="1" applyAlignment="1">
      <alignment horizontal="center" vertical="center" wrapText="1"/>
      <protection/>
    </xf>
    <xf numFmtId="0" fontId="33" fillId="0" borderId="21" xfId="141" applyFont="1" applyBorder="1" applyAlignment="1">
      <alignment horizontal="center" vertical="center" wrapText="1"/>
      <protection/>
    </xf>
    <xf numFmtId="0" fontId="34" fillId="0" borderId="21" xfId="148" applyFont="1" applyBorder="1" applyAlignment="1">
      <alignment horizontal="center" vertical="center"/>
      <protection/>
    </xf>
    <xf numFmtId="49" fontId="34" fillId="15" borderId="21" xfId="155" applyNumberFormat="1" applyFont="1" applyFill="1" applyBorder="1" applyAlignment="1" applyProtection="1">
      <alignment horizontal="center" vertical="center" wrapText="1"/>
      <protection/>
    </xf>
    <xf numFmtId="0" fontId="34" fillId="15" borderId="21" xfId="155" applyNumberFormat="1" applyFont="1" applyFill="1" applyBorder="1" applyAlignment="1" applyProtection="1">
      <alignment horizontal="center" vertical="center" wrapText="1"/>
      <protection/>
    </xf>
    <xf numFmtId="0" fontId="34" fillId="15" borderId="21" xfId="155" applyNumberFormat="1" applyFont="1" applyFill="1" applyBorder="1" applyAlignment="1" applyProtection="1">
      <alignment horizontal="left" vertical="center" wrapText="1"/>
      <protection/>
    </xf>
    <xf numFmtId="0" fontId="19" fillId="15" borderId="21" xfId="148" applyFont="1" applyFill="1" applyBorder="1">
      <alignment/>
      <protection/>
    </xf>
    <xf numFmtId="2" fontId="34" fillId="15" borderId="21" xfId="148" applyNumberFormat="1" applyFont="1" applyFill="1" applyBorder="1" applyAlignment="1">
      <alignment horizontal="center"/>
      <protection/>
    </xf>
    <xf numFmtId="2" fontId="33" fillId="15" borderId="21" xfId="141" applyNumberFormat="1" applyFont="1" applyFill="1" applyBorder="1" applyAlignment="1" quotePrefix="1">
      <alignment vertical="center" wrapText="1"/>
      <protection/>
    </xf>
    <xf numFmtId="0" fontId="19" fillId="0" borderId="0" xfId="148" applyFont="1" applyFill="1">
      <alignment/>
      <protection/>
    </xf>
    <xf numFmtId="0" fontId="33" fillId="0" borderId="21" xfId="141" applyFont="1" applyBorder="1" applyAlignment="1" quotePrefix="1">
      <alignment horizontal="center" vertical="center" wrapText="1"/>
      <protection/>
    </xf>
    <xf numFmtId="2" fontId="33" fillId="0" borderId="21" xfId="141" applyNumberFormat="1" applyFont="1" applyBorder="1" applyAlignment="1" quotePrefix="1">
      <alignment horizontal="center" vertical="center" wrapText="1"/>
      <protection/>
    </xf>
    <xf numFmtId="2" fontId="33" fillId="0" borderId="21" xfId="141" applyNumberFormat="1" applyFont="1" applyBorder="1" applyAlignment="1" quotePrefix="1">
      <alignment vertical="center" wrapText="1"/>
      <protection/>
    </xf>
    <xf numFmtId="0" fontId="32" fillId="0" borderId="21" xfId="168" applyFont="1" applyBorder="1" applyAlignment="1">
      <alignment horizontal="center" vertical="center"/>
      <protection/>
    </xf>
    <xf numFmtId="2" fontId="34" fillId="3" borderId="21" xfId="148" applyNumberFormat="1" applyFont="1" applyFill="1" applyBorder="1" applyAlignment="1">
      <alignment horizontal="center"/>
      <protection/>
    </xf>
    <xf numFmtId="2" fontId="34" fillId="3" borderId="21" xfId="148" applyNumberFormat="1" applyFont="1" applyFill="1" applyBorder="1" applyAlignment="1">
      <alignment horizontal="center" vertical="center"/>
      <protection/>
    </xf>
    <xf numFmtId="0" fontId="33" fillId="0" borderId="21" xfId="167" applyFont="1" applyBorder="1" applyAlignment="1" quotePrefix="1">
      <alignment horizontal="center" vertical="center" wrapText="1"/>
      <protection/>
    </xf>
    <xf numFmtId="4" fontId="33" fillId="0" borderId="21" xfId="167" applyNumberFormat="1" applyFont="1" applyBorder="1" applyAlignment="1" quotePrefix="1">
      <alignment horizontal="center" vertical="center" wrapText="1"/>
      <protection/>
    </xf>
    <xf numFmtId="4" fontId="33" fillId="0" borderId="21" xfId="167" applyNumberFormat="1" applyFont="1" applyBorder="1" applyAlignment="1" quotePrefix="1">
      <alignment vertical="center" wrapText="1"/>
      <protection/>
    </xf>
    <xf numFmtId="0" fontId="33" fillId="15" borderId="21" xfId="141" applyFont="1" applyFill="1" applyBorder="1" applyAlignment="1" quotePrefix="1">
      <alignment horizontal="center" vertical="center" wrapText="1"/>
      <protection/>
    </xf>
    <xf numFmtId="0" fontId="33" fillId="15" borderId="21" xfId="141" applyFont="1" applyFill="1" applyBorder="1" applyAlignment="1">
      <alignment horizontal="center" vertical="center" wrapText="1"/>
      <protection/>
    </xf>
    <xf numFmtId="2" fontId="33" fillId="15" borderId="21" xfId="141" applyNumberFormat="1" applyFont="1" applyFill="1" applyBorder="1" applyAlignment="1">
      <alignment horizontal="center" vertical="center" wrapText="1"/>
      <protection/>
    </xf>
    <xf numFmtId="0" fontId="33" fillId="15" borderId="21" xfId="168" applyFont="1" applyFill="1" applyBorder="1" applyAlignment="1">
      <alignment horizontal="center" vertical="center" wrapText="1"/>
      <protection/>
    </xf>
    <xf numFmtId="1" fontId="34" fillId="15" borderId="21" xfId="148" applyNumberFormat="1" applyFont="1" applyFill="1" applyBorder="1" applyAlignment="1">
      <alignment horizontal="center" vertical="center"/>
      <protection/>
    </xf>
    <xf numFmtId="2" fontId="34" fillId="15" borderId="21" xfId="148" applyNumberFormat="1" applyFont="1" applyFill="1" applyBorder="1" applyAlignment="1">
      <alignment horizontal="center" vertical="center"/>
      <protection/>
    </xf>
    <xf numFmtId="0" fontId="33" fillId="15" borderId="21" xfId="168" applyFont="1" applyFill="1" applyBorder="1" applyAlignment="1">
      <alignment horizontal="center" vertical="center"/>
      <protection/>
    </xf>
    <xf numFmtId="0" fontId="32" fillId="0" borderId="21" xfId="141" applyFont="1" applyBorder="1" applyAlignment="1" quotePrefix="1">
      <alignment horizontal="center" vertical="center" wrapText="1"/>
      <protection/>
    </xf>
    <xf numFmtId="1" fontId="34" fillId="3" borderId="21" xfId="148" applyNumberFormat="1" applyFont="1" applyFill="1" applyBorder="1" applyAlignment="1">
      <alignment horizontal="center" vertical="center"/>
      <protection/>
    </xf>
    <xf numFmtId="2" fontId="32" fillId="0" borderId="21" xfId="141" applyNumberFormat="1" applyFont="1" applyBorder="1" applyAlignment="1" quotePrefix="1">
      <alignment horizontal="center" vertical="center" wrapText="1"/>
      <protection/>
    </xf>
    <xf numFmtId="2" fontId="32" fillId="0" borderId="21" xfId="141" applyNumberFormat="1" applyFont="1" applyBorder="1" applyAlignment="1" quotePrefix="1">
      <alignment vertical="center" wrapText="1"/>
      <protection/>
    </xf>
    <xf numFmtId="0" fontId="32" fillId="0" borderId="21" xfId="168" applyFont="1" applyBorder="1" applyAlignment="1">
      <alignment horizontal="center" vertical="center" wrapText="1"/>
      <protection/>
    </xf>
    <xf numFmtId="2" fontId="33" fillId="15" borderId="21" xfId="141" applyNumberFormat="1" applyFont="1" applyFill="1" applyBorder="1" applyAlignment="1">
      <alignment vertical="center" wrapText="1"/>
      <protection/>
    </xf>
    <xf numFmtId="4" fontId="55" fillId="15" borderId="21" xfId="148" applyNumberFormat="1" applyFont="1" applyFill="1" applyBorder="1" applyAlignment="1">
      <alignment horizontal="center"/>
      <protection/>
    </xf>
    <xf numFmtId="0" fontId="19" fillId="0" borderId="0" xfId="148" applyFont="1" applyBorder="1">
      <alignment/>
      <protection/>
    </xf>
    <xf numFmtId="0" fontId="19" fillId="0" borderId="22" xfId="148" applyFont="1" applyBorder="1">
      <alignment/>
      <protection/>
    </xf>
    <xf numFmtId="0" fontId="34" fillId="0" borderId="22" xfId="148" applyFont="1" applyBorder="1" applyAlignment="1">
      <alignment horizontal="center"/>
      <protection/>
    </xf>
    <xf numFmtId="0" fontId="19" fillId="3" borderId="0" xfId="148" applyFont="1" applyFill="1">
      <alignment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PageLayoutView="0" workbookViewId="0" topLeftCell="A67">
      <selection activeCell="E86" sqref="E86"/>
    </sheetView>
  </sheetViews>
  <sheetFormatPr defaultColWidth="9.00390625" defaultRowHeight="12.75"/>
  <cols>
    <col min="1" max="1" width="11.25390625" style="13" customWidth="1"/>
    <col min="2" max="2" width="41.00390625" style="13" customWidth="1"/>
    <col min="3" max="3" width="14.125" style="13" customWidth="1"/>
    <col min="4" max="4" width="14.00390625" style="13" customWidth="1"/>
    <col min="5" max="5" width="14.125" style="13" customWidth="1"/>
    <col min="6" max="6" width="14.75390625" style="13" customWidth="1"/>
    <col min="7" max="16384" width="9.125" style="13" customWidth="1"/>
  </cols>
  <sheetData>
    <row r="1" spans="1:8" ht="12.75">
      <c r="A1" s="18"/>
      <c r="B1" s="18"/>
      <c r="C1" s="18"/>
      <c r="D1" s="18" t="s">
        <v>180</v>
      </c>
      <c r="E1" s="18"/>
      <c r="F1" s="18"/>
      <c r="G1" s="18"/>
      <c r="H1" s="18"/>
    </row>
    <row r="2" spans="1:8" ht="30.75" customHeight="1">
      <c r="A2" s="18"/>
      <c r="B2" s="18"/>
      <c r="C2" s="18"/>
      <c r="D2" s="115" t="s">
        <v>363</v>
      </c>
      <c r="E2" s="115"/>
      <c r="F2" s="115"/>
      <c r="G2" s="115"/>
      <c r="H2" s="115"/>
    </row>
    <row r="3" spans="1:8" ht="15.75">
      <c r="A3" s="18"/>
      <c r="B3" s="18"/>
      <c r="C3" s="18"/>
      <c r="D3" s="104" t="s">
        <v>364</v>
      </c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25.5" customHeight="1">
      <c r="A5" s="110" t="s">
        <v>356</v>
      </c>
      <c r="B5" s="111"/>
      <c r="C5" s="111"/>
      <c r="D5" s="111"/>
      <c r="E5" s="111"/>
      <c r="F5" s="111"/>
      <c r="G5" s="18"/>
      <c r="H5" s="18"/>
    </row>
    <row r="6" spans="1:8" ht="25.5" customHeight="1">
      <c r="A6" s="85" t="s">
        <v>277</v>
      </c>
      <c r="B6" s="105"/>
      <c r="C6" s="105"/>
      <c r="D6" s="105"/>
      <c r="E6" s="105"/>
      <c r="F6" s="105"/>
      <c r="G6" s="18"/>
      <c r="H6" s="18"/>
    </row>
    <row r="7" spans="1:8" ht="12.75">
      <c r="A7" s="86" t="s">
        <v>71</v>
      </c>
      <c r="B7" s="18"/>
      <c r="C7" s="18"/>
      <c r="D7" s="18"/>
      <c r="E7" s="18"/>
      <c r="F7" s="87" t="s">
        <v>56</v>
      </c>
      <c r="G7" s="18"/>
      <c r="H7" s="18"/>
    </row>
    <row r="8" spans="1:8" ht="12.75">
      <c r="A8" s="112" t="s">
        <v>178</v>
      </c>
      <c r="B8" s="112" t="s">
        <v>177</v>
      </c>
      <c r="C8" s="113" t="s">
        <v>62</v>
      </c>
      <c r="D8" s="112" t="s">
        <v>0</v>
      </c>
      <c r="E8" s="112" t="s">
        <v>1</v>
      </c>
      <c r="F8" s="112"/>
      <c r="G8" s="18"/>
      <c r="H8" s="18"/>
    </row>
    <row r="9" spans="1:8" ht="12.75">
      <c r="A9" s="112"/>
      <c r="B9" s="112"/>
      <c r="C9" s="112"/>
      <c r="D9" s="112"/>
      <c r="E9" s="112" t="s">
        <v>57</v>
      </c>
      <c r="F9" s="114" t="s">
        <v>63</v>
      </c>
      <c r="G9" s="18"/>
      <c r="H9" s="18"/>
    </row>
    <row r="10" spans="1:8" ht="12.75">
      <c r="A10" s="112"/>
      <c r="B10" s="112"/>
      <c r="C10" s="112"/>
      <c r="D10" s="112"/>
      <c r="E10" s="112"/>
      <c r="F10" s="112"/>
      <c r="G10" s="18"/>
      <c r="H10" s="18"/>
    </row>
    <row r="11" spans="1:8" ht="12.75">
      <c r="A11" s="106">
        <v>1</v>
      </c>
      <c r="B11" s="106">
        <v>2</v>
      </c>
      <c r="C11" s="107">
        <v>3</v>
      </c>
      <c r="D11" s="106">
        <v>4</v>
      </c>
      <c r="E11" s="106">
        <v>5</v>
      </c>
      <c r="F11" s="106">
        <v>6</v>
      </c>
      <c r="G11" s="18"/>
      <c r="H11" s="18"/>
    </row>
    <row r="12" spans="1:8" ht="12.75">
      <c r="A12" s="88">
        <v>10000000</v>
      </c>
      <c r="B12" s="89" t="s">
        <v>176</v>
      </c>
      <c r="C12" s="90">
        <f>D12+E12</f>
        <v>58368510</v>
      </c>
      <c r="D12" s="91">
        <v>58314510</v>
      </c>
      <c r="E12" s="91">
        <v>54000</v>
      </c>
      <c r="F12" s="91">
        <v>0</v>
      </c>
      <c r="G12" s="18"/>
      <c r="H12" s="18"/>
    </row>
    <row r="13" spans="1:8" ht="25.5">
      <c r="A13" s="88">
        <v>11000000</v>
      </c>
      <c r="B13" s="89" t="s">
        <v>175</v>
      </c>
      <c r="C13" s="90">
        <f>D13+E13</f>
        <v>41436500</v>
      </c>
      <c r="D13" s="91">
        <v>41436500</v>
      </c>
      <c r="E13" s="91">
        <v>0</v>
      </c>
      <c r="F13" s="91">
        <v>0</v>
      </c>
      <c r="G13" s="18"/>
      <c r="H13" s="18"/>
    </row>
    <row r="14" spans="1:8" ht="12.75">
      <c r="A14" s="88">
        <v>11010000</v>
      </c>
      <c r="B14" s="89" t="s">
        <v>174</v>
      </c>
      <c r="C14" s="90">
        <f>D14+E14</f>
        <v>41436500</v>
      </c>
      <c r="D14" s="91">
        <v>41436500</v>
      </c>
      <c r="E14" s="91">
        <v>0</v>
      </c>
      <c r="F14" s="91">
        <v>0</v>
      </c>
      <c r="G14" s="18"/>
      <c r="H14" s="18"/>
    </row>
    <row r="15" spans="1:8" ht="38.25">
      <c r="A15" s="92">
        <v>11010100</v>
      </c>
      <c r="B15" s="93" t="s">
        <v>173</v>
      </c>
      <c r="C15" s="94">
        <f>D15+E15</f>
        <v>26536000</v>
      </c>
      <c r="D15" s="95">
        <v>26536000</v>
      </c>
      <c r="E15" s="95">
        <v>0</v>
      </c>
      <c r="F15" s="95">
        <v>0</v>
      </c>
      <c r="G15" s="18"/>
      <c r="H15" s="18"/>
    </row>
    <row r="16" spans="1:8" ht="63.75">
      <c r="A16" s="92">
        <v>11010200</v>
      </c>
      <c r="B16" s="93" t="s">
        <v>172</v>
      </c>
      <c r="C16" s="94">
        <f>D16+E16</f>
        <v>5230000</v>
      </c>
      <c r="D16" s="95">
        <v>5230000</v>
      </c>
      <c r="E16" s="95">
        <v>0</v>
      </c>
      <c r="F16" s="95">
        <v>0</v>
      </c>
      <c r="G16" s="18"/>
      <c r="H16" s="18"/>
    </row>
    <row r="17" spans="1:8" ht="38.25">
      <c r="A17" s="92">
        <v>11010400</v>
      </c>
      <c r="B17" s="93" t="s">
        <v>171</v>
      </c>
      <c r="C17" s="94">
        <f>D17+E17</f>
        <v>9580000</v>
      </c>
      <c r="D17" s="95">
        <v>9580000</v>
      </c>
      <c r="E17" s="95">
        <v>0</v>
      </c>
      <c r="F17" s="95">
        <v>0</v>
      </c>
      <c r="G17" s="18"/>
      <c r="H17" s="18"/>
    </row>
    <row r="18" spans="1:8" ht="38.25">
      <c r="A18" s="92">
        <v>11010500</v>
      </c>
      <c r="B18" s="93" t="s">
        <v>170</v>
      </c>
      <c r="C18" s="94">
        <f>D18+E18</f>
        <v>90500</v>
      </c>
      <c r="D18" s="95">
        <v>90500</v>
      </c>
      <c r="E18" s="95">
        <v>0</v>
      </c>
      <c r="F18" s="95">
        <v>0</v>
      </c>
      <c r="G18" s="18"/>
      <c r="H18" s="18"/>
    </row>
    <row r="19" spans="1:8" ht="25.5">
      <c r="A19" s="88">
        <v>13000000</v>
      </c>
      <c r="B19" s="89" t="s">
        <v>169</v>
      </c>
      <c r="C19" s="90">
        <f>D19+E19</f>
        <v>76100</v>
      </c>
      <c r="D19" s="91">
        <v>76100</v>
      </c>
      <c r="E19" s="91">
        <v>0</v>
      </c>
      <c r="F19" s="91">
        <v>0</v>
      </c>
      <c r="G19" s="18"/>
      <c r="H19" s="18"/>
    </row>
    <row r="20" spans="1:8" ht="25.5">
      <c r="A20" s="88">
        <v>13010000</v>
      </c>
      <c r="B20" s="89" t="s">
        <v>168</v>
      </c>
      <c r="C20" s="90">
        <f>D20+E20</f>
        <v>74000</v>
      </c>
      <c r="D20" s="91">
        <v>74000</v>
      </c>
      <c r="E20" s="91">
        <v>0</v>
      </c>
      <c r="F20" s="91">
        <v>0</v>
      </c>
      <c r="G20" s="18"/>
      <c r="H20" s="18"/>
    </row>
    <row r="21" spans="1:8" ht="38.25">
      <c r="A21" s="92">
        <v>13010100</v>
      </c>
      <c r="B21" s="93" t="s">
        <v>167</v>
      </c>
      <c r="C21" s="94">
        <f>D21+E21</f>
        <v>32000</v>
      </c>
      <c r="D21" s="95">
        <v>32000</v>
      </c>
      <c r="E21" s="95">
        <v>0</v>
      </c>
      <c r="F21" s="95">
        <v>0</v>
      </c>
      <c r="G21" s="18"/>
      <c r="H21" s="18"/>
    </row>
    <row r="22" spans="1:8" ht="63.75">
      <c r="A22" s="92">
        <v>13010200</v>
      </c>
      <c r="B22" s="93" t="s">
        <v>166</v>
      </c>
      <c r="C22" s="94">
        <f>D22+E22</f>
        <v>42000</v>
      </c>
      <c r="D22" s="95">
        <v>42000</v>
      </c>
      <c r="E22" s="95">
        <v>0</v>
      </c>
      <c r="F22" s="95">
        <v>0</v>
      </c>
      <c r="G22" s="18"/>
      <c r="H22" s="18"/>
    </row>
    <row r="23" spans="1:8" ht="25.5">
      <c r="A23" s="88">
        <v>13030000</v>
      </c>
      <c r="B23" s="89" t="s">
        <v>274</v>
      </c>
      <c r="C23" s="90">
        <f>D23+E23</f>
        <v>2100</v>
      </c>
      <c r="D23" s="91">
        <v>2100</v>
      </c>
      <c r="E23" s="91">
        <v>0</v>
      </c>
      <c r="F23" s="91">
        <v>0</v>
      </c>
      <c r="G23" s="18"/>
      <c r="H23" s="18"/>
    </row>
    <row r="24" spans="1:8" ht="38.25">
      <c r="A24" s="92">
        <v>13030100</v>
      </c>
      <c r="B24" s="93" t="s">
        <v>273</v>
      </c>
      <c r="C24" s="94">
        <f>D24+E24</f>
        <v>2100</v>
      </c>
      <c r="D24" s="95">
        <v>2100</v>
      </c>
      <c r="E24" s="95">
        <v>0</v>
      </c>
      <c r="F24" s="95">
        <v>0</v>
      </c>
      <c r="G24" s="18"/>
      <c r="H24" s="18"/>
    </row>
    <row r="25" spans="1:8" ht="12.75">
      <c r="A25" s="88">
        <v>14000000</v>
      </c>
      <c r="B25" s="89" t="s">
        <v>165</v>
      </c>
      <c r="C25" s="90">
        <f>D25+E25</f>
        <v>1037000</v>
      </c>
      <c r="D25" s="91">
        <v>1037000</v>
      </c>
      <c r="E25" s="91">
        <v>0</v>
      </c>
      <c r="F25" s="91">
        <v>0</v>
      </c>
      <c r="G25" s="18"/>
      <c r="H25" s="18"/>
    </row>
    <row r="26" spans="1:8" ht="25.5">
      <c r="A26" s="88">
        <v>14020000</v>
      </c>
      <c r="B26" s="89" t="s">
        <v>164</v>
      </c>
      <c r="C26" s="90">
        <f>D26+E26</f>
        <v>29000</v>
      </c>
      <c r="D26" s="91">
        <v>29000</v>
      </c>
      <c r="E26" s="91">
        <v>0</v>
      </c>
      <c r="F26" s="91">
        <v>0</v>
      </c>
      <c r="G26" s="18"/>
      <c r="H26" s="18"/>
    </row>
    <row r="27" spans="1:8" ht="12.75">
      <c r="A27" s="92">
        <v>14021900</v>
      </c>
      <c r="B27" s="93" t="s">
        <v>162</v>
      </c>
      <c r="C27" s="94">
        <f>D27+E27</f>
        <v>29000</v>
      </c>
      <c r="D27" s="95">
        <v>29000</v>
      </c>
      <c r="E27" s="95">
        <v>0</v>
      </c>
      <c r="F27" s="95">
        <v>0</v>
      </c>
      <c r="G27" s="18"/>
      <c r="H27" s="18"/>
    </row>
    <row r="28" spans="1:8" ht="38.25">
      <c r="A28" s="88">
        <v>14030000</v>
      </c>
      <c r="B28" s="89" t="s">
        <v>163</v>
      </c>
      <c r="C28" s="90">
        <f>D28+E28</f>
        <v>750000</v>
      </c>
      <c r="D28" s="91">
        <v>750000</v>
      </c>
      <c r="E28" s="91">
        <v>0</v>
      </c>
      <c r="F28" s="91">
        <v>0</v>
      </c>
      <c r="G28" s="18"/>
      <c r="H28" s="18"/>
    </row>
    <row r="29" spans="1:8" ht="12.75">
      <c r="A29" s="92">
        <v>14031900</v>
      </c>
      <c r="B29" s="93" t="s">
        <v>162</v>
      </c>
      <c r="C29" s="94">
        <f>D29+E29</f>
        <v>750000</v>
      </c>
      <c r="D29" s="95">
        <v>750000</v>
      </c>
      <c r="E29" s="95">
        <v>0</v>
      </c>
      <c r="F29" s="95">
        <v>0</v>
      </c>
      <c r="G29" s="18"/>
      <c r="H29" s="18"/>
    </row>
    <row r="30" spans="1:8" ht="38.25">
      <c r="A30" s="88">
        <v>14040000</v>
      </c>
      <c r="B30" s="89" t="s">
        <v>355</v>
      </c>
      <c r="C30" s="90">
        <f>D30+E30</f>
        <v>258000</v>
      </c>
      <c r="D30" s="91">
        <v>258000</v>
      </c>
      <c r="E30" s="91">
        <v>0</v>
      </c>
      <c r="F30" s="91">
        <v>0</v>
      </c>
      <c r="G30" s="18"/>
      <c r="H30" s="18"/>
    </row>
    <row r="31" spans="1:8" ht="76.5">
      <c r="A31" s="92">
        <v>14040100</v>
      </c>
      <c r="B31" s="93" t="s">
        <v>354</v>
      </c>
      <c r="C31" s="94">
        <f>D31+E31</f>
        <v>168000</v>
      </c>
      <c r="D31" s="95">
        <v>168000</v>
      </c>
      <c r="E31" s="95">
        <v>0</v>
      </c>
      <c r="F31" s="95">
        <v>0</v>
      </c>
      <c r="G31" s="18"/>
      <c r="H31" s="18"/>
    </row>
    <row r="32" spans="1:8" ht="63.75">
      <c r="A32" s="92">
        <v>14040200</v>
      </c>
      <c r="B32" s="93" t="s">
        <v>353</v>
      </c>
      <c r="C32" s="94">
        <f>D32+E32</f>
        <v>90000</v>
      </c>
      <c r="D32" s="95">
        <v>90000</v>
      </c>
      <c r="E32" s="95">
        <v>0</v>
      </c>
      <c r="F32" s="95">
        <v>0</v>
      </c>
      <c r="G32" s="18"/>
      <c r="H32" s="18"/>
    </row>
    <row r="33" spans="1:8" ht="38.25">
      <c r="A33" s="88">
        <v>18000000</v>
      </c>
      <c r="B33" s="89" t="s">
        <v>272</v>
      </c>
      <c r="C33" s="90">
        <f>D33+E33</f>
        <v>15764910</v>
      </c>
      <c r="D33" s="91">
        <v>15764910</v>
      </c>
      <c r="E33" s="91">
        <v>0</v>
      </c>
      <c r="F33" s="91">
        <v>0</v>
      </c>
      <c r="G33" s="18"/>
      <c r="H33" s="18"/>
    </row>
    <row r="34" spans="1:8" ht="12.75">
      <c r="A34" s="88">
        <v>18010000</v>
      </c>
      <c r="B34" s="89" t="s">
        <v>161</v>
      </c>
      <c r="C34" s="90">
        <f>D34+E34</f>
        <v>6985210</v>
      </c>
      <c r="D34" s="91">
        <v>6985210</v>
      </c>
      <c r="E34" s="91">
        <v>0</v>
      </c>
      <c r="F34" s="91">
        <v>0</v>
      </c>
      <c r="G34" s="18"/>
      <c r="H34" s="18"/>
    </row>
    <row r="35" spans="1:8" ht="51">
      <c r="A35" s="92">
        <v>18010100</v>
      </c>
      <c r="B35" s="93" t="s">
        <v>160</v>
      </c>
      <c r="C35" s="94">
        <f>D35+E35</f>
        <v>900</v>
      </c>
      <c r="D35" s="95">
        <v>900</v>
      </c>
      <c r="E35" s="95">
        <v>0</v>
      </c>
      <c r="F35" s="95">
        <v>0</v>
      </c>
      <c r="G35" s="18"/>
      <c r="H35" s="18"/>
    </row>
    <row r="36" spans="1:8" ht="51">
      <c r="A36" s="92">
        <v>18010200</v>
      </c>
      <c r="B36" s="93" t="s">
        <v>159</v>
      </c>
      <c r="C36" s="94">
        <f>D36+E36</f>
        <v>4800</v>
      </c>
      <c r="D36" s="95">
        <v>4800</v>
      </c>
      <c r="E36" s="95">
        <v>0</v>
      </c>
      <c r="F36" s="95">
        <v>0</v>
      </c>
      <c r="G36" s="18"/>
      <c r="H36" s="18"/>
    </row>
    <row r="37" spans="1:8" ht="51">
      <c r="A37" s="92">
        <v>18010300</v>
      </c>
      <c r="B37" s="93" t="s">
        <v>158</v>
      </c>
      <c r="C37" s="94">
        <f>D37+E37</f>
        <v>22000</v>
      </c>
      <c r="D37" s="95">
        <v>22000</v>
      </c>
      <c r="E37" s="95">
        <v>0</v>
      </c>
      <c r="F37" s="95">
        <v>0</v>
      </c>
      <c r="G37" s="18"/>
      <c r="H37" s="18"/>
    </row>
    <row r="38" spans="1:8" ht="51">
      <c r="A38" s="92">
        <v>18010400</v>
      </c>
      <c r="B38" s="93" t="s">
        <v>157</v>
      </c>
      <c r="C38" s="94">
        <f>D38+E38</f>
        <v>102000</v>
      </c>
      <c r="D38" s="95">
        <v>102000</v>
      </c>
      <c r="E38" s="95">
        <v>0</v>
      </c>
      <c r="F38" s="95">
        <v>0</v>
      </c>
      <c r="G38" s="18"/>
      <c r="H38" s="18"/>
    </row>
    <row r="39" spans="1:8" ht="12.75">
      <c r="A39" s="92">
        <v>18010500</v>
      </c>
      <c r="B39" s="93" t="s">
        <v>156</v>
      </c>
      <c r="C39" s="94">
        <f>D39+E39</f>
        <v>358800</v>
      </c>
      <c r="D39" s="95">
        <v>358800</v>
      </c>
      <c r="E39" s="95">
        <v>0</v>
      </c>
      <c r="F39" s="95">
        <v>0</v>
      </c>
      <c r="G39" s="18"/>
      <c r="H39" s="18"/>
    </row>
    <row r="40" spans="1:8" ht="12.75">
      <c r="A40" s="92">
        <v>18010600</v>
      </c>
      <c r="B40" s="93" t="s">
        <v>155</v>
      </c>
      <c r="C40" s="94">
        <f>D40+E40</f>
        <v>5760000</v>
      </c>
      <c r="D40" s="95">
        <v>5760000</v>
      </c>
      <c r="E40" s="95">
        <v>0</v>
      </c>
      <c r="F40" s="95">
        <v>0</v>
      </c>
      <c r="G40" s="18"/>
      <c r="H40" s="18"/>
    </row>
    <row r="41" spans="1:8" ht="12.75">
      <c r="A41" s="92">
        <v>18010700</v>
      </c>
      <c r="B41" s="93" t="s">
        <v>154</v>
      </c>
      <c r="C41" s="94">
        <f>D41+E41</f>
        <v>403710</v>
      </c>
      <c r="D41" s="95">
        <v>403710</v>
      </c>
      <c r="E41" s="95">
        <v>0</v>
      </c>
      <c r="F41" s="95">
        <v>0</v>
      </c>
      <c r="G41" s="18"/>
      <c r="H41" s="18"/>
    </row>
    <row r="42" spans="1:8" ht="12.75">
      <c r="A42" s="92">
        <v>18010900</v>
      </c>
      <c r="B42" s="93" t="s">
        <v>153</v>
      </c>
      <c r="C42" s="94">
        <f>D42+E42</f>
        <v>333000</v>
      </c>
      <c r="D42" s="95">
        <v>333000</v>
      </c>
      <c r="E42" s="95">
        <v>0</v>
      </c>
      <c r="F42" s="95">
        <v>0</v>
      </c>
      <c r="G42" s="18"/>
      <c r="H42" s="18"/>
    </row>
    <row r="43" spans="1:8" ht="12.75">
      <c r="A43" s="88">
        <v>18050000</v>
      </c>
      <c r="B43" s="89" t="s">
        <v>152</v>
      </c>
      <c r="C43" s="90">
        <f>D43+E43</f>
        <v>8779700</v>
      </c>
      <c r="D43" s="91">
        <v>8779700</v>
      </c>
      <c r="E43" s="91">
        <v>0</v>
      </c>
      <c r="F43" s="91">
        <v>0</v>
      </c>
      <c r="G43" s="18"/>
      <c r="H43" s="18"/>
    </row>
    <row r="44" spans="1:8" ht="12.75">
      <c r="A44" s="92">
        <v>18050300</v>
      </c>
      <c r="B44" s="93" t="s">
        <v>151</v>
      </c>
      <c r="C44" s="94">
        <f>D44+E44</f>
        <v>58100</v>
      </c>
      <c r="D44" s="95">
        <v>58100</v>
      </c>
      <c r="E44" s="95">
        <v>0</v>
      </c>
      <c r="F44" s="95">
        <v>0</v>
      </c>
      <c r="G44" s="18"/>
      <c r="H44" s="18"/>
    </row>
    <row r="45" spans="1:8" ht="12.75">
      <c r="A45" s="92">
        <v>18050400</v>
      </c>
      <c r="B45" s="93" t="s">
        <v>150</v>
      </c>
      <c r="C45" s="94">
        <f>D45+E45</f>
        <v>2735300</v>
      </c>
      <c r="D45" s="95">
        <v>2735300</v>
      </c>
      <c r="E45" s="95">
        <v>0</v>
      </c>
      <c r="F45" s="95">
        <v>0</v>
      </c>
      <c r="G45" s="18"/>
      <c r="H45" s="18"/>
    </row>
    <row r="46" spans="1:8" ht="63.75">
      <c r="A46" s="92">
        <v>18050500</v>
      </c>
      <c r="B46" s="93" t="s">
        <v>149</v>
      </c>
      <c r="C46" s="94">
        <f>D46+E46</f>
        <v>5986300</v>
      </c>
      <c r="D46" s="95">
        <v>5986300</v>
      </c>
      <c r="E46" s="95">
        <v>0</v>
      </c>
      <c r="F46" s="95">
        <v>0</v>
      </c>
      <c r="G46" s="18"/>
      <c r="H46" s="18"/>
    </row>
    <row r="47" spans="1:8" ht="12.75">
      <c r="A47" s="88">
        <v>19000000</v>
      </c>
      <c r="B47" s="89" t="s">
        <v>148</v>
      </c>
      <c r="C47" s="90">
        <f>D47+E47</f>
        <v>54000</v>
      </c>
      <c r="D47" s="91">
        <v>0</v>
      </c>
      <c r="E47" s="91">
        <v>54000</v>
      </c>
      <c r="F47" s="91">
        <v>0</v>
      </c>
      <c r="G47" s="18"/>
      <c r="H47" s="18"/>
    </row>
    <row r="48" spans="1:8" ht="12.75">
      <c r="A48" s="88">
        <v>19010000</v>
      </c>
      <c r="B48" s="89" t="s">
        <v>147</v>
      </c>
      <c r="C48" s="90">
        <f>D48+E48</f>
        <v>54000</v>
      </c>
      <c r="D48" s="91">
        <v>0</v>
      </c>
      <c r="E48" s="91">
        <v>54000</v>
      </c>
      <c r="F48" s="91">
        <v>0</v>
      </c>
      <c r="G48" s="18"/>
      <c r="H48" s="18"/>
    </row>
    <row r="49" spans="1:8" ht="63.75">
      <c r="A49" s="92">
        <v>19010100</v>
      </c>
      <c r="B49" s="93" t="s">
        <v>146</v>
      </c>
      <c r="C49" s="94">
        <f>D49+E49</f>
        <v>47500</v>
      </c>
      <c r="D49" s="95">
        <v>0</v>
      </c>
      <c r="E49" s="95">
        <v>47500</v>
      </c>
      <c r="F49" s="95">
        <v>0</v>
      </c>
      <c r="G49" s="18"/>
      <c r="H49" s="18"/>
    </row>
    <row r="50" spans="1:8" ht="51">
      <c r="A50" s="92">
        <v>19010300</v>
      </c>
      <c r="B50" s="93" t="s">
        <v>145</v>
      </c>
      <c r="C50" s="94">
        <f>D50+E50</f>
        <v>6500</v>
      </c>
      <c r="D50" s="95">
        <v>0</v>
      </c>
      <c r="E50" s="95">
        <v>6500</v>
      </c>
      <c r="F50" s="95">
        <v>0</v>
      </c>
      <c r="G50" s="18"/>
      <c r="H50" s="18"/>
    </row>
    <row r="51" spans="1:8" ht="12.75">
      <c r="A51" s="88">
        <v>20000000</v>
      </c>
      <c r="B51" s="89" t="s">
        <v>144</v>
      </c>
      <c r="C51" s="90">
        <f>D51+E51</f>
        <v>2711190</v>
      </c>
      <c r="D51" s="91">
        <v>695490</v>
      </c>
      <c r="E51" s="91">
        <v>2015700</v>
      </c>
      <c r="F51" s="91">
        <v>0</v>
      </c>
      <c r="G51" s="18"/>
      <c r="H51" s="18"/>
    </row>
    <row r="52" spans="1:8" ht="25.5">
      <c r="A52" s="88">
        <v>21000000</v>
      </c>
      <c r="B52" s="89" t="s">
        <v>143</v>
      </c>
      <c r="C52" s="90">
        <f>D52+E52</f>
        <v>10370</v>
      </c>
      <c r="D52" s="91">
        <v>10370</v>
      </c>
      <c r="E52" s="91">
        <v>0</v>
      </c>
      <c r="F52" s="91">
        <v>0</v>
      </c>
      <c r="G52" s="18"/>
      <c r="H52" s="18"/>
    </row>
    <row r="53" spans="1:8" ht="12.75">
      <c r="A53" s="88">
        <v>21080000</v>
      </c>
      <c r="B53" s="89" t="s">
        <v>132</v>
      </c>
      <c r="C53" s="90">
        <f>D53+E53</f>
        <v>10370</v>
      </c>
      <c r="D53" s="91">
        <v>10370</v>
      </c>
      <c r="E53" s="91">
        <v>0</v>
      </c>
      <c r="F53" s="91">
        <v>0</v>
      </c>
      <c r="G53" s="18"/>
      <c r="H53" s="18"/>
    </row>
    <row r="54" spans="1:8" ht="12.75">
      <c r="A54" s="92">
        <v>21081100</v>
      </c>
      <c r="B54" s="93" t="s">
        <v>142</v>
      </c>
      <c r="C54" s="94">
        <f>D54+E54</f>
        <v>10370</v>
      </c>
      <c r="D54" s="95">
        <v>10370</v>
      </c>
      <c r="E54" s="95">
        <v>0</v>
      </c>
      <c r="F54" s="95">
        <v>0</v>
      </c>
      <c r="G54" s="18"/>
      <c r="H54" s="18"/>
    </row>
    <row r="55" spans="1:8" ht="25.5">
      <c r="A55" s="88">
        <v>22000000</v>
      </c>
      <c r="B55" s="89" t="s">
        <v>141</v>
      </c>
      <c r="C55" s="90">
        <f>D55+E55</f>
        <v>683560</v>
      </c>
      <c r="D55" s="91">
        <v>683560</v>
      </c>
      <c r="E55" s="91">
        <v>0</v>
      </c>
      <c r="F55" s="91">
        <v>0</v>
      </c>
      <c r="G55" s="18"/>
      <c r="H55" s="18"/>
    </row>
    <row r="56" spans="1:8" ht="12.75">
      <c r="A56" s="88">
        <v>22010000</v>
      </c>
      <c r="B56" s="89" t="s">
        <v>140</v>
      </c>
      <c r="C56" s="90">
        <f>D56+E56</f>
        <v>457330</v>
      </c>
      <c r="D56" s="91">
        <v>457330</v>
      </c>
      <c r="E56" s="91">
        <v>0</v>
      </c>
      <c r="F56" s="91">
        <v>0</v>
      </c>
      <c r="G56" s="18"/>
      <c r="H56" s="18"/>
    </row>
    <row r="57" spans="1:8" ht="38.25">
      <c r="A57" s="92">
        <v>22010300</v>
      </c>
      <c r="B57" s="93" t="s">
        <v>139</v>
      </c>
      <c r="C57" s="94">
        <f>D57+E57</f>
        <v>5000</v>
      </c>
      <c r="D57" s="95">
        <v>5000</v>
      </c>
      <c r="E57" s="95">
        <v>0</v>
      </c>
      <c r="F57" s="95">
        <v>0</v>
      </c>
      <c r="G57" s="18"/>
      <c r="H57" s="18"/>
    </row>
    <row r="58" spans="1:8" ht="12.75">
      <c r="A58" s="92">
        <v>22012500</v>
      </c>
      <c r="B58" s="93" t="s">
        <v>138</v>
      </c>
      <c r="C58" s="94">
        <f>D58+E58</f>
        <v>13000</v>
      </c>
      <c r="D58" s="95">
        <v>13000</v>
      </c>
      <c r="E58" s="95">
        <v>0</v>
      </c>
      <c r="F58" s="95">
        <v>0</v>
      </c>
      <c r="G58" s="18"/>
      <c r="H58" s="18"/>
    </row>
    <row r="59" spans="1:8" ht="25.5">
      <c r="A59" s="92">
        <v>22012600</v>
      </c>
      <c r="B59" s="93" t="s">
        <v>137</v>
      </c>
      <c r="C59" s="94">
        <f>D59+E59</f>
        <v>439330</v>
      </c>
      <c r="D59" s="95">
        <v>439330</v>
      </c>
      <c r="E59" s="95">
        <v>0</v>
      </c>
      <c r="F59" s="95">
        <v>0</v>
      </c>
      <c r="G59" s="18"/>
      <c r="H59" s="18"/>
    </row>
    <row r="60" spans="1:8" ht="38.25">
      <c r="A60" s="88">
        <v>22080000</v>
      </c>
      <c r="B60" s="89" t="s">
        <v>136</v>
      </c>
      <c r="C60" s="90">
        <f>D60+E60</f>
        <v>192000</v>
      </c>
      <c r="D60" s="91">
        <v>192000</v>
      </c>
      <c r="E60" s="91">
        <v>0</v>
      </c>
      <c r="F60" s="91">
        <v>0</v>
      </c>
      <c r="G60" s="18"/>
      <c r="H60" s="18"/>
    </row>
    <row r="61" spans="1:8" ht="38.25">
      <c r="A61" s="92">
        <v>22080400</v>
      </c>
      <c r="B61" s="93" t="s">
        <v>276</v>
      </c>
      <c r="C61" s="94">
        <f>D61+E61</f>
        <v>192000</v>
      </c>
      <c r="D61" s="95">
        <v>192000</v>
      </c>
      <c r="E61" s="95">
        <v>0</v>
      </c>
      <c r="F61" s="95">
        <v>0</v>
      </c>
      <c r="G61" s="18"/>
      <c r="H61" s="18"/>
    </row>
    <row r="62" spans="1:8" ht="12.75">
      <c r="A62" s="88">
        <v>22090000</v>
      </c>
      <c r="B62" s="89" t="s">
        <v>135</v>
      </c>
      <c r="C62" s="90">
        <f>D62+E62</f>
        <v>10530</v>
      </c>
      <c r="D62" s="91">
        <v>10530</v>
      </c>
      <c r="E62" s="91">
        <v>0</v>
      </c>
      <c r="F62" s="91">
        <v>0</v>
      </c>
      <c r="G62" s="18"/>
      <c r="H62" s="18"/>
    </row>
    <row r="63" spans="1:8" ht="51">
      <c r="A63" s="92">
        <v>22090100</v>
      </c>
      <c r="B63" s="93" t="s">
        <v>134</v>
      </c>
      <c r="C63" s="94">
        <f>D63+E63</f>
        <v>10530</v>
      </c>
      <c r="D63" s="95">
        <v>10530</v>
      </c>
      <c r="E63" s="95">
        <v>0</v>
      </c>
      <c r="F63" s="95">
        <v>0</v>
      </c>
      <c r="G63" s="18"/>
      <c r="H63" s="18"/>
    </row>
    <row r="64" spans="1:8" ht="76.5">
      <c r="A64" s="92">
        <v>22130000</v>
      </c>
      <c r="B64" s="93" t="s">
        <v>352</v>
      </c>
      <c r="C64" s="94">
        <f>D64+E64</f>
        <v>23700</v>
      </c>
      <c r="D64" s="95">
        <v>23700</v>
      </c>
      <c r="E64" s="95">
        <v>0</v>
      </c>
      <c r="F64" s="95">
        <v>0</v>
      </c>
      <c r="G64" s="18"/>
      <c r="H64" s="18"/>
    </row>
    <row r="65" spans="1:8" ht="12.75">
      <c r="A65" s="88">
        <v>24000000</v>
      </c>
      <c r="B65" s="89" t="s">
        <v>133</v>
      </c>
      <c r="C65" s="90">
        <f>D65+E65</f>
        <v>3060</v>
      </c>
      <c r="D65" s="91">
        <v>1560</v>
      </c>
      <c r="E65" s="91">
        <v>1500</v>
      </c>
      <c r="F65" s="91">
        <v>0</v>
      </c>
      <c r="G65" s="18"/>
      <c r="H65" s="18"/>
    </row>
    <row r="66" spans="1:8" ht="12.75">
      <c r="A66" s="88">
        <v>24060000</v>
      </c>
      <c r="B66" s="89" t="s">
        <v>132</v>
      </c>
      <c r="C66" s="90">
        <f>D66+E66</f>
        <v>3060</v>
      </c>
      <c r="D66" s="91">
        <v>1560</v>
      </c>
      <c r="E66" s="91">
        <v>1500</v>
      </c>
      <c r="F66" s="91">
        <v>0</v>
      </c>
      <c r="G66" s="18"/>
      <c r="H66" s="18"/>
    </row>
    <row r="67" spans="1:8" ht="12.75">
      <c r="A67" s="92">
        <v>24060300</v>
      </c>
      <c r="B67" s="93" t="s">
        <v>132</v>
      </c>
      <c r="C67" s="94">
        <f>D67+E67</f>
        <v>1560</v>
      </c>
      <c r="D67" s="95">
        <v>1560</v>
      </c>
      <c r="E67" s="95">
        <v>0</v>
      </c>
      <c r="F67" s="95">
        <v>0</v>
      </c>
      <c r="G67" s="18"/>
      <c r="H67" s="18"/>
    </row>
    <row r="68" spans="1:8" ht="51">
      <c r="A68" s="92">
        <v>24062100</v>
      </c>
      <c r="B68" s="93" t="s">
        <v>287</v>
      </c>
      <c r="C68" s="94">
        <f>D68+E68</f>
        <v>1500</v>
      </c>
      <c r="D68" s="95">
        <v>0</v>
      </c>
      <c r="E68" s="95">
        <v>1500</v>
      </c>
      <c r="F68" s="95">
        <v>0</v>
      </c>
      <c r="G68" s="18"/>
      <c r="H68" s="18"/>
    </row>
    <row r="69" spans="1:8" ht="12.75">
      <c r="A69" s="88">
        <v>25000000</v>
      </c>
      <c r="B69" s="89" t="s">
        <v>131</v>
      </c>
      <c r="C69" s="90">
        <f>D69+E69</f>
        <v>2014200</v>
      </c>
      <c r="D69" s="91">
        <v>0</v>
      </c>
      <c r="E69" s="91">
        <v>2014200</v>
      </c>
      <c r="F69" s="91">
        <v>0</v>
      </c>
      <c r="G69" s="18"/>
      <c r="H69" s="18"/>
    </row>
    <row r="70" spans="1:8" ht="38.25">
      <c r="A70" s="88">
        <v>25010000</v>
      </c>
      <c r="B70" s="89" t="s">
        <v>130</v>
      </c>
      <c r="C70" s="90">
        <f>D70+E70</f>
        <v>1514200</v>
      </c>
      <c r="D70" s="91">
        <v>0</v>
      </c>
      <c r="E70" s="91">
        <v>1514200</v>
      </c>
      <c r="F70" s="91">
        <v>0</v>
      </c>
      <c r="G70" s="18"/>
      <c r="H70" s="18"/>
    </row>
    <row r="71" spans="1:8" ht="25.5">
      <c r="A71" s="92">
        <v>25010100</v>
      </c>
      <c r="B71" s="93" t="s">
        <v>129</v>
      </c>
      <c r="C71" s="94">
        <f>D71+E71</f>
        <v>705000</v>
      </c>
      <c r="D71" s="95">
        <v>0</v>
      </c>
      <c r="E71" s="95">
        <v>705000</v>
      </c>
      <c r="F71" s="95">
        <v>0</v>
      </c>
      <c r="G71" s="18"/>
      <c r="H71" s="18"/>
    </row>
    <row r="72" spans="1:8" ht="25.5">
      <c r="A72" s="92">
        <v>25010200</v>
      </c>
      <c r="B72" s="93" t="s">
        <v>128</v>
      </c>
      <c r="C72" s="94">
        <f>D72+E72</f>
        <v>491700</v>
      </c>
      <c r="D72" s="95">
        <v>0</v>
      </c>
      <c r="E72" s="95">
        <v>491700</v>
      </c>
      <c r="F72" s="95">
        <v>0</v>
      </c>
      <c r="G72" s="18"/>
      <c r="H72" s="18"/>
    </row>
    <row r="73" spans="1:8" ht="38.25">
      <c r="A73" s="92">
        <v>25010300</v>
      </c>
      <c r="B73" s="93" t="s">
        <v>127</v>
      </c>
      <c r="C73" s="94">
        <f>D73+E73</f>
        <v>317500</v>
      </c>
      <c r="D73" s="95">
        <v>0</v>
      </c>
      <c r="E73" s="95">
        <v>317500</v>
      </c>
      <c r="F73" s="95">
        <v>0</v>
      </c>
      <c r="G73" s="18"/>
      <c r="H73" s="18"/>
    </row>
    <row r="74" spans="1:8" ht="25.5">
      <c r="A74" s="88">
        <v>25020000</v>
      </c>
      <c r="B74" s="89" t="s">
        <v>126</v>
      </c>
      <c r="C74" s="90">
        <f>D74+E74</f>
        <v>500000</v>
      </c>
      <c r="D74" s="91">
        <v>0</v>
      </c>
      <c r="E74" s="91">
        <v>500000</v>
      </c>
      <c r="F74" s="91">
        <v>0</v>
      </c>
      <c r="G74" s="18"/>
      <c r="H74" s="18"/>
    </row>
    <row r="75" spans="1:8" ht="76.5">
      <c r="A75" s="92">
        <v>25020200</v>
      </c>
      <c r="B75" s="93" t="s">
        <v>125</v>
      </c>
      <c r="C75" s="94">
        <f>D75+E75</f>
        <v>500000</v>
      </c>
      <c r="D75" s="95">
        <v>0</v>
      </c>
      <c r="E75" s="95">
        <v>500000</v>
      </c>
      <c r="F75" s="95">
        <v>0</v>
      </c>
      <c r="G75" s="18"/>
      <c r="H75" s="18"/>
    </row>
    <row r="76" spans="1:8" ht="25.5">
      <c r="A76" s="96"/>
      <c r="B76" s="97" t="s">
        <v>124</v>
      </c>
      <c r="C76" s="90">
        <f>D76+E76</f>
        <v>61079700</v>
      </c>
      <c r="D76" s="90">
        <v>59010000</v>
      </c>
      <c r="E76" s="90">
        <v>2069700</v>
      </c>
      <c r="F76" s="90">
        <v>0</v>
      </c>
      <c r="G76" s="18"/>
      <c r="H76" s="18"/>
    </row>
    <row r="77" spans="1:8" ht="12.75">
      <c r="A77" s="88">
        <v>40000000</v>
      </c>
      <c r="B77" s="89" t="s">
        <v>123</v>
      </c>
      <c r="C77" s="90">
        <f>D77+E77</f>
        <v>9729300</v>
      </c>
      <c r="D77" s="91">
        <v>9729300</v>
      </c>
      <c r="E77" s="91">
        <v>0</v>
      </c>
      <c r="F77" s="91">
        <v>0</v>
      </c>
      <c r="G77" s="18"/>
      <c r="H77" s="18"/>
    </row>
    <row r="78" spans="1:8" ht="12.75">
      <c r="A78" s="88">
        <v>41000000</v>
      </c>
      <c r="B78" s="89" t="s">
        <v>122</v>
      </c>
      <c r="C78" s="90">
        <f>D78+E78</f>
        <v>9729300</v>
      </c>
      <c r="D78" s="91">
        <v>9729300</v>
      </c>
      <c r="E78" s="91">
        <v>0</v>
      </c>
      <c r="F78" s="91">
        <v>0</v>
      </c>
      <c r="G78" s="18"/>
      <c r="H78" s="18"/>
    </row>
    <row r="79" spans="1:8" ht="25.5">
      <c r="A79" s="88">
        <v>41020000</v>
      </c>
      <c r="B79" s="89" t="s">
        <v>351</v>
      </c>
      <c r="C79" s="90">
        <f>D79+E79</f>
        <v>9716300</v>
      </c>
      <c r="D79" s="91">
        <v>9716300</v>
      </c>
      <c r="E79" s="91">
        <v>0</v>
      </c>
      <c r="F79" s="91">
        <v>0</v>
      </c>
      <c r="G79" s="18"/>
      <c r="H79" s="18"/>
    </row>
    <row r="80" spans="1:8" ht="12.75">
      <c r="A80" s="92">
        <v>41020100</v>
      </c>
      <c r="B80" s="93" t="s">
        <v>350</v>
      </c>
      <c r="C80" s="94">
        <f>D80+E80</f>
        <v>9716300</v>
      </c>
      <c r="D80" s="95">
        <v>9716300</v>
      </c>
      <c r="E80" s="95">
        <v>0</v>
      </c>
      <c r="F80" s="95">
        <v>0</v>
      </c>
      <c r="G80" s="18"/>
      <c r="H80" s="18"/>
    </row>
    <row r="81" spans="1:8" ht="25.5">
      <c r="A81" s="88">
        <v>41050000</v>
      </c>
      <c r="B81" s="89" t="s">
        <v>120</v>
      </c>
      <c r="C81" s="90">
        <f>D81+E81</f>
        <v>13000</v>
      </c>
      <c r="D81" s="91">
        <v>13000</v>
      </c>
      <c r="E81" s="91">
        <v>0</v>
      </c>
      <c r="F81" s="91">
        <v>0</v>
      </c>
      <c r="G81" s="18"/>
      <c r="H81" s="18"/>
    </row>
    <row r="82" spans="1:8" ht="12.75">
      <c r="A82" s="92">
        <v>41053900</v>
      </c>
      <c r="B82" s="93" t="s">
        <v>119</v>
      </c>
      <c r="C82" s="94">
        <f>D82+E82</f>
        <v>13000</v>
      </c>
      <c r="D82" s="95">
        <v>13000</v>
      </c>
      <c r="E82" s="95">
        <v>0</v>
      </c>
      <c r="F82" s="95">
        <v>0</v>
      </c>
      <c r="G82" s="18"/>
      <c r="H82" s="18"/>
    </row>
    <row r="83" spans="1:8" ht="12.75">
      <c r="A83" s="98" t="s">
        <v>65</v>
      </c>
      <c r="B83" s="97" t="s">
        <v>118</v>
      </c>
      <c r="C83" s="90">
        <f>D83+E83</f>
        <v>70809000</v>
      </c>
      <c r="D83" s="90">
        <v>68739300</v>
      </c>
      <c r="E83" s="90">
        <v>2069700</v>
      </c>
      <c r="F83" s="90">
        <v>0</v>
      </c>
      <c r="G83" s="18"/>
      <c r="H83" s="18"/>
    </row>
    <row r="84" spans="1:8" ht="12.75">
      <c r="A84" s="18"/>
      <c r="B84" s="18"/>
      <c r="C84" s="18"/>
      <c r="D84" s="18"/>
      <c r="E84" s="18"/>
      <c r="F84" s="18"/>
      <c r="G84" s="18"/>
      <c r="H84" s="18"/>
    </row>
    <row r="85" spans="1:8" ht="12.75">
      <c r="A85" s="18"/>
      <c r="B85" s="18"/>
      <c r="C85" s="18"/>
      <c r="D85" s="18"/>
      <c r="E85" s="18"/>
      <c r="F85" s="18"/>
      <c r="G85" s="18"/>
      <c r="H85" s="18"/>
    </row>
    <row r="86" spans="1:8" ht="12.75">
      <c r="A86" s="99" t="s">
        <v>278</v>
      </c>
      <c r="B86" s="99"/>
      <c r="C86" s="18"/>
      <c r="D86" s="18"/>
      <c r="E86" s="99"/>
      <c r="F86" s="99" t="s">
        <v>349</v>
      </c>
      <c r="G86" s="18"/>
      <c r="H86" s="18"/>
    </row>
    <row r="87" spans="1:8" ht="12.75">
      <c r="A87" s="18"/>
      <c r="B87" s="18"/>
      <c r="C87" s="18"/>
      <c r="D87" s="18"/>
      <c r="E87" s="18"/>
      <c r="F87" s="18"/>
      <c r="G87" s="18"/>
      <c r="H87" s="18"/>
    </row>
    <row r="88" spans="1:8" ht="12.75">
      <c r="A88" s="18"/>
      <c r="B88" s="18"/>
      <c r="C88" s="18"/>
      <c r="D88" s="18"/>
      <c r="E88" s="18"/>
      <c r="F88" s="18"/>
      <c r="G88" s="18"/>
      <c r="H88" s="18"/>
    </row>
    <row r="89" spans="1:8" ht="12.75">
      <c r="A89" s="18"/>
      <c r="B89" s="18"/>
      <c r="C89" s="18"/>
      <c r="D89" s="18"/>
      <c r="E89" s="18"/>
      <c r="F89" s="18"/>
      <c r="G89" s="18"/>
      <c r="H89" s="18"/>
    </row>
    <row r="90" spans="1:8" ht="12.75">
      <c r="A90" s="18"/>
      <c r="B90" s="18"/>
      <c r="C90" s="18"/>
      <c r="D90" s="18"/>
      <c r="E90" s="18"/>
      <c r="F90" s="18"/>
      <c r="G90" s="18"/>
      <c r="H90" s="18"/>
    </row>
    <row r="91" spans="1:8" ht="12.75">
      <c r="A91" s="18"/>
      <c r="B91" s="18"/>
      <c r="C91" s="18"/>
      <c r="D91" s="18"/>
      <c r="E91" s="18"/>
      <c r="F91" s="18"/>
      <c r="G91" s="18"/>
      <c r="H91" s="18"/>
    </row>
    <row r="92" spans="1:8" ht="12.75">
      <c r="A92" s="18"/>
      <c r="B92" s="18"/>
      <c r="C92" s="18"/>
      <c r="D92" s="18"/>
      <c r="E92" s="18"/>
      <c r="F92" s="18"/>
      <c r="G92" s="18"/>
      <c r="H92" s="18"/>
    </row>
    <row r="93" spans="1:8" ht="12.75">
      <c r="A93" s="18"/>
      <c r="B93" s="18"/>
      <c r="C93" s="18"/>
      <c r="D93" s="18"/>
      <c r="E93" s="18"/>
      <c r="F93" s="18"/>
      <c r="G93" s="18"/>
      <c r="H93" s="18"/>
    </row>
    <row r="94" spans="1:8" ht="12.75">
      <c r="A94" s="18"/>
      <c r="B94" s="18"/>
      <c r="C94" s="18"/>
      <c r="D94" s="18"/>
      <c r="E94" s="18"/>
      <c r="F94" s="18"/>
      <c r="G94" s="18"/>
      <c r="H94" s="18"/>
    </row>
    <row r="95" spans="1:8" ht="12.75">
      <c r="A95" s="18"/>
      <c r="B95" s="18"/>
      <c r="C95" s="18"/>
      <c r="D95" s="18"/>
      <c r="E95" s="18"/>
      <c r="F95" s="18"/>
      <c r="G95" s="18"/>
      <c r="H95" s="18"/>
    </row>
    <row r="96" spans="1:8" ht="12.75">
      <c r="A96" s="18"/>
      <c r="B96" s="18"/>
      <c r="C96" s="18"/>
      <c r="D96" s="18"/>
      <c r="E96" s="18"/>
      <c r="F96" s="18"/>
      <c r="G96" s="18"/>
      <c r="H96" s="18"/>
    </row>
    <row r="97" spans="1:8" ht="12.75">
      <c r="A97" s="18"/>
      <c r="B97" s="18"/>
      <c r="C97" s="18"/>
      <c r="D97" s="18"/>
      <c r="E97" s="18"/>
      <c r="F97" s="18"/>
      <c r="G97" s="18"/>
      <c r="H97" s="18"/>
    </row>
    <row r="98" spans="1:8" ht="12.75">
      <c r="A98" s="18"/>
      <c r="B98" s="18"/>
      <c r="C98" s="18"/>
      <c r="D98" s="18"/>
      <c r="E98" s="18"/>
      <c r="F98" s="18"/>
      <c r="G98" s="18"/>
      <c r="H98" s="18"/>
    </row>
    <row r="99" spans="1:8" ht="12.75">
      <c r="A99" s="18"/>
      <c r="B99" s="18"/>
      <c r="C99" s="18"/>
      <c r="D99" s="18"/>
      <c r="E99" s="18"/>
      <c r="F99" s="18"/>
      <c r="G99" s="18"/>
      <c r="H99" s="18"/>
    </row>
    <row r="100" spans="1:8" ht="12.75">
      <c r="A100" s="18"/>
      <c r="B100" s="18"/>
      <c r="C100" s="18"/>
      <c r="D100" s="18"/>
      <c r="E100" s="18"/>
      <c r="F100" s="18"/>
      <c r="G100" s="18"/>
      <c r="H100" s="18"/>
    </row>
    <row r="101" spans="1:8" ht="12.75">
      <c r="A101" s="18"/>
      <c r="B101" s="18"/>
      <c r="C101" s="18"/>
      <c r="D101" s="18"/>
      <c r="E101" s="18"/>
      <c r="F101" s="18"/>
      <c r="G101" s="18"/>
      <c r="H101" s="18"/>
    </row>
    <row r="102" spans="1:8" ht="12.75">
      <c r="A102" s="18"/>
      <c r="B102" s="18"/>
      <c r="C102" s="18"/>
      <c r="D102" s="18"/>
      <c r="E102" s="18"/>
      <c r="F102" s="18"/>
      <c r="G102" s="18"/>
      <c r="H102" s="18"/>
    </row>
    <row r="103" spans="1:8" ht="12.75">
      <c r="A103" s="18"/>
      <c r="B103" s="18"/>
      <c r="C103" s="18"/>
      <c r="D103" s="18"/>
      <c r="E103" s="18"/>
      <c r="F103" s="18"/>
      <c r="G103" s="18"/>
      <c r="H103" s="18"/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11.25390625" style="13" customWidth="1"/>
    <col min="2" max="2" width="41.00390625" style="13" customWidth="1"/>
    <col min="3" max="3" width="14.75390625" style="13" customWidth="1"/>
    <col min="4" max="6" width="14.125" style="13" customWidth="1"/>
    <col min="7" max="16384" width="9.125" style="13" customWidth="1"/>
  </cols>
  <sheetData>
    <row r="1" spans="1:8" ht="12.75">
      <c r="A1" s="18"/>
      <c r="B1" s="18"/>
      <c r="C1" s="18"/>
      <c r="D1" s="18" t="s">
        <v>189</v>
      </c>
      <c r="E1" s="18"/>
      <c r="F1" s="18"/>
      <c r="G1" s="18"/>
      <c r="H1" s="18"/>
    </row>
    <row r="2" spans="1:8" ht="27.75" customHeight="1">
      <c r="A2" s="18"/>
      <c r="B2" s="18"/>
      <c r="C2" s="18"/>
      <c r="D2" s="115" t="s">
        <v>363</v>
      </c>
      <c r="E2" s="115"/>
      <c r="F2" s="115"/>
      <c r="G2" s="115"/>
      <c r="H2" s="115"/>
    </row>
    <row r="3" spans="1:8" ht="12.75" customHeight="1">
      <c r="A3" s="18"/>
      <c r="B3" s="18"/>
      <c r="C3" s="18"/>
      <c r="D3" s="104" t="s">
        <v>364</v>
      </c>
      <c r="E3" s="18"/>
      <c r="F3" s="18"/>
      <c r="G3" s="18"/>
      <c r="H3" s="18"/>
    </row>
    <row r="4" spans="1:8" ht="12.75">
      <c r="A4" s="18"/>
      <c r="B4" s="18"/>
      <c r="C4" s="18"/>
      <c r="D4" s="18" t="s">
        <v>332</v>
      </c>
      <c r="E4" s="18"/>
      <c r="F4" s="18"/>
      <c r="G4" s="18"/>
      <c r="H4" s="18"/>
    </row>
    <row r="5" spans="1:8" ht="25.5" customHeight="1">
      <c r="A5" s="110" t="s">
        <v>288</v>
      </c>
      <c r="B5" s="111"/>
      <c r="C5" s="111"/>
      <c r="D5" s="111"/>
      <c r="E5" s="111"/>
      <c r="F5" s="111"/>
      <c r="G5" s="18"/>
      <c r="H5" s="18"/>
    </row>
    <row r="6" spans="1:8" ht="25.5" customHeight="1">
      <c r="A6" s="85" t="s">
        <v>179</v>
      </c>
      <c r="B6" s="105"/>
      <c r="C6" s="105"/>
      <c r="D6" s="105"/>
      <c r="E6" s="105"/>
      <c r="F6" s="105"/>
      <c r="G6" s="18"/>
      <c r="H6" s="18"/>
    </row>
    <row r="7" spans="1:8" ht="12.75">
      <c r="A7" s="86" t="s">
        <v>71</v>
      </c>
      <c r="B7" s="18"/>
      <c r="C7" s="18"/>
      <c r="D7" s="18"/>
      <c r="E7" s="18"/>
      <c r="F7" s="87" t="s">
        <v>56</v>
      </c>
      <c r="G7" s="18"/>
      <c r="H7" s="18"/>
    </row>
    <row r="8" spans="1:8" ht="12.75">
      <c r="A8" s="112" t="s">
        <v>178</v>
      </c>
      <c r="B8" s="112" t="s">
        <v>188</v>
      </c>
      <c r="C8" s="113" t="s">
        <v>62</v>
      </c>
      <c r="D8" s="112" t="s">
        <v>0</v>
      </c>
      <c r="E8" s="112" t="s">
        <v>1</v>
      </c>
      <c r="F8" s="112"/>
      <c r="G8" s="18"/>
      <c r="H8" s="18"/>
    </row>
    <row r="9" spans="1:8" ht="12.75">
      <c r="A9" s="112"/>
      <c r="B9" s="112"/>
      <c r="C9" s="112"/>
      <c r="D9" s="112"/>
      <c r="E9" s="112" t="s">
        <v>57</v>
      </c>
      <c r="F9" s="112" t="s">
        <v>63</v>
      </c>
      <c r="G9" s="18"/>
      <c r="H9" s="18"/>
    </row>
    <row r="10" spans="1:8" ht="12.75">
      <c r="A10" s="112"/>
      <c r="B10" s="112"/>
      <c r="C10" s="112"/>
      <c r="D10" s="112"/>
      <c r="E10" s="112"/>
      <c r="F10" s="112"/>
      <c r="G10" s="18"/>
      <c r="H10" s="18"/>
    </row>
    <row r="11" spans="1:8" ht="12.75">
      <c r="A11" s="106">
        <v>1</v>
      </c>
      <c r="B11" s="106">
        <v>2</v>
      </c>
      <c r="C11" s="107">
        <v>3</v>
      </c>
      <c r="D11" s="106">
        <v>4</v>
      </c>
      <c r="E11" s="106">
        <v>5</v>
      </c>
      <c r="F11" s="106">
        <v>6</v>
      </c>
      <c r="G11" s="18"/>
      <c r="H11" s="18"/>
    </row>
    <row r="12" spans="1:8" ht="21" customHeight="1">
      <c r="A12" s="155" t="s">
        <v>187</v>
      </c>
      <c r="B12" s="156"/>
      <c r="C12" s="156"/>
      <c r="D12" s="156"/>
      <c r="E12" s="156"/>
      <c r="F12" s="157"/>
      <c r="G12" s="18"/>
      <c r="H12" s="18"/>
    </row>
    <row r="13" spans="1:8" ht="12.75">
      <c r="A13" s="88">
        <v>200000</v>
      </c>
      <c r="B13" s="89" t="s">
        <v>186</v>
      </c>
      <c r="C13" s="90">
        <f aca="true" t="shared" si="0" ref="C13:C20">D13+E13</f>
        <v>0</v>
      </c>
      <c r="D13" s="91"/>
      <c r="E13" s="91"/>
      <c r="F13" s="91"/>
      <c r="G13" s="18"/>
      <c r="H13" s="18"/>
    </row>
    <row r="14" spans="1:8" ht="12.75">
      <c r="A14" s="88">
        <v>203000</v>
      </c>
      <c r="B14" s="89" t="s">
        <v>324</v>
      </c>
      <c r="C14" s="90">
        <f t="shared" si="0"/>
        <v>0</v>
      </c>
      <c r="D14" s="91"/>
      <c r="E14" s="91"/>
      <c r="F14" s="91"/>
      <c r="G14" s="18"/>
      <c r="H14" s="18"/>
    </row>
    <row r="15" spans="1:8" ht="12.75">
      <c r="A15" s="92">
        <v>203410</v>
      </c>
      <c r="B15" s="93" t="s">
        <v>323</v>
      </c>
      <c r="C15" s="94">
        <f t="shared" si="0"/>
        <v>0</v>
      </c>
      <c r="D15" s="95"/>
      <c r="E15" s="95"/>
      <c r="F15" s="95"/>
      <c r="G15" s="18"/>
      <c r="H15" s="18"/>
    </row>
    <row r="16" spans="1:8" ht="12.75">
      <c r="A16" s="92">
        <v>203420</v>
      </c>
      <c r="B16" s="93" t="s">
        <v>322</v>
      </c>
      <c r="C16" s="94">
        <f t="shared" si="0"/>
        <v>0</v>
      </c>
      <c r="D16" s="95"/>
      <c r="E16" s="95"/>
      <c r="F16" s="95"/>
      <c r="G16" s="18"/>
      <c r="H16" s="18"/>
    </row>
    <row r="17" spans="1:8" ht="25.5">
      <c r="A17" s="88">
        <v>208000</v>
      </c>
      <c r="B17" s="89" t="s">
        <v>185</v>
      </c>
      <c r="C17" s="90">
        <f t="shared" si="0"/>
        <v>0</v>
      </c>
      <c r="D17" s="91"/>
      <c r="E17" s="91"/>
      <c r="F17" s="91"/>
      <c r="G17" s="18"/>
      <c r="H17" s="18"/>
    </row>
    <row r="18" spans="1:8" ht="12.75">
      <c r="A18" s="92">
        <v>208100</v>
      </c>
      <c r="B18" s="93" t="s">
        <v>306</v>
      </c>
      <c r="C18" s="94">
        <f t="shared" si="0"/>
        <v>0</v>
      </c>
      <c r="D18" s="95"/>
      <c r="E18" s="95"/>
      <c r="F18" s="95"/>
      <c r="G18" s="18"/>
      <c r="H18" s="18"/>
    </row>
    <row r="19" spans="1:8" ht="38.25">
      <c r="A19" s="92">
        <v>208400</v>
      </c>
      <c r="B19" s="93" t="s">
        <v>313</v>
      </c>
      <c r="C19" s="94">
        <f t="shared" si="0"/>
        <v>0</v>
      </c>
      <c r="D19" s="95"/>
      <c r="E19" s="95"/>
      <c r="F19" s="95"/>
      <c r="G19" s="18"/>
      <c r="H19" s="18"/>
    </row>
    <row r="20" spans="1:8" ht="12.75">
      <c r="A20" s="98" t="s">
        <v>65</v>
      </c>
      <c r="B20" s="97" t="s">
        <v>181</v>
      </c>
      <c r="C20" s="90"/>
      <c r="D20" s="90"/>
      <c r="E20" s="90"/>
      <c r="F20" s="90"/>
      <c r="G20" s="18"/>
      <c r="H20" s="18"/>
    </row>
    <row r="21" spans="1:8" ht="21" customHeight="1">
      <c r="A21" s="155" t="s">
        <v>184</v>
      </c>
      <c r="B21" s="156"/>
      <c r="C21" s="156"/>
      <c r="D21" s="156"/>
      <c r="E21" s="156"/>
      <c r="F21" s="157"/>
      <c r="G21" s="18"/>
      <c r="H21" s="18"/>
    </row>
    <row r="22" spans="1:8" ht="12.75">
      <c r="A22" s="88">
        <v>600000</v>
      </c>
      <c r="B22" s="89" t="s">
        <v>183</v>
      </c>
      <c r="C22" s="90">
        <f aca="true" t="shared" si="1" ref="C22:C28">D22+E22</f>
        <v>0</v>
      </c>
      <c r="D22" s="91"/>
      <c r="E22" s="91"/>
      <c r="F22" s="91"/>
      <c r="G22" s="18"/>
      <c r="H22" s="18"/>
    </row>
    <row r="23" spans="1:8" ht="12.75">
      <c r="A23" s="88">
        <v>602000</v>
      </c>
      <c r="B23" s="89" t="s">
        <v>182</v>
      </c>
      <c r="C23" s="90">
        <f t="shared" si="1"/>
        <v>0</v>
      </c>
      <c r="D23" s="91"/>
      <c r="E23" s="91"/>
      <c r="F23" s="91"/>
      <c r="G23" s="18"/>
      <c r="H23" s="18"/>
    </row>
    <row r="24" spans="1:8" ht="12.75">
      <c r="A24" s="92">
        <v>602100</v>
      </c>
      <c r="B24" s="93" t="s">
        <v>306</v>
      </c>
      <c r="C24" s="94">
        <f t="shared" si="1"/>
        <v>0</v>
      </c>
      <c r="D24" s="95"/>
      <c r="E24" s="95"/>
      <c r="F24" s="95"/>
      <c r="G24" s="18"/>
      <c r="H24" s="18"/>
    </row>
    <row r="25" spans="1:8" ht="38.25">
      <c r="A25" s="92">
        <v>602400</v>
      </c>
      <c r="B25" s="93" t="s">
        <v>313</v>
      </c>
      <c r="C25" s="94">
        <f t="shared" si="1"/>
        <v>0</v>
      </c>
      <c r="D25" s="95"/>
      <c r="E25" s="95"/>
      <c r="F25" s="95"/>
      <c r="G25" s="18"/>
      <c r="H25" s="18"/>
    </row>
    <row r="26" spans="1:8" ht="25.5">
      <c r="A26" s="88">
        <v>603000</v>
      </c>
      <c r="B26" s="89" t="s">
        <v>321</v>
      </c>
      <c r="C26" s="90">
        <f t="shared" si="1"/>
        <v>0</v>
      </c>
      <c r="D26" s="91">
        <v>0</v>
      </c>
      <c r="E26" s="91">
        <v>0</v>
      </c>
      <c r="F26" s="91">
        <v>0</v>
      </c>
      <c r="G26" s="18"/>
      <c r="H26" s="18"/>
    </row>
    <row r="27" spans="1:8" ht="25.5">
      <c r="A27" s="92">
        <v>603000</v>
      </c>
      <c r="B27" s="93" t="s">
        <v>321</v>
      </c>
      <c r="C27" s="94">
        <f t="shared" si="1"/>
        <v>0</v>
      </c>
      <c r="D27" s="95">
        <v>0</v>
      </c>
      <c r="E27" s="95">
        <v>0</v>
      </c>
      <c r="F27" s="95">
        <v>0</v>
      </c>
      <c r="G27" s="18"/>
      <c r="H27" s="18"/>
    </row>
    <row r="28" spans="1:8" ht="12.75">
      <c r="A28" s="98" t="s">
        <v>65</v>
      </c>
      <c r="B28" s="97" t="s">
        <v>181</v>
      </c>
      <c r="C28" s="90"/>
      <c r="D28" s="90"/>
      <c r="E28" s="90"/>
      <c r="F28" s="90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00" t="s">
        <v>278</v>
      </c>
      <c r="B31" s="99"/>
      <c r="C31" s="18"/>
      <c r="D31" s="18"/>
      <c r="E31" s="99" t="s">
        <v>333</v>
      </c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</sheetData>
  <sheetProtection/>
  <mergeCells count="11">
    <mergeCell ref="D2:H2"/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49">
      <selection activeCell="I66" sqref="I66"/>
    </sheetView>
  </sheetViews>
  <sheetFormatPr defaultColWidth="9.00390625" defaultRowHeight="12.75"/>
  <cols>
    <col min="1" max="3" width="12.00390625" style="13" customWidth="1"/>
    <col min="4" max="4" width="40.75390625" style="13" customWidth="1"/>
    <col min="5" max="16" width="13.75390625" style="13" customWidth="1"/>
    <col min="17" max="16384" width="9.125" style="13" customWidth="1"/>
  </cols>
  <sheetData>
    <row r="1" spans="1:1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246</v>
      </c>
      <c r="N1" s="18"/>
      <c r="O1" s="18"/>
      <c r="P1" s="18"/>
      <c r="Q1" s="18"/>
    </row>
    <row r="2" spans="1:17" ht="30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15" t="s">
        <v>363</v>
      </c>
      <c r="N2" s="115"/>
      <c r="O2" s="115"/>
      <c r="P2" s="115"/>
      <c r="Q2" s="115"/>
    </row>
    <row r="3" spans="1:17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04" t="s">
        <v>364</v>
      </c>
      <c r="N3" s="18"/>
      <c r="O3" s="18"/>
      <c r="P3" s="18"/>
      <c r="Q3" s="18"/>
    </row>
    <row r="4" spans="1:17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158" t="s">
        <v>245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8"/>
    </row>
    <row r="6" spans="1:17" ht="12.75">
      <c r="A6" s="158" t="s">
        <v>360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8"/>
    </row>
    <row r="7" spans="1:17" ht="12.75">
      <c r="A7" s="85" t="s">
        <v>277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8"/>
    </row>
    <row r="8" spans="1:17" ht="12.75">
      <c r="A8" s="86" t="s">
        <v>71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87" t="s">
        <v>244</v>
      </c>
      <c r="Q8" s="18"/>
    </row>
    <row r="9" spans="1:17" ht="12.75">
      <c r="A9" s="159" t="s">
        <v>73</v>
      </c>
      <c r="B9" s="159" t="s">
        <v>72</v>
      </c>
      <c r="C9" s="159" t="s">
        <v>59</v>
      </c>
      <c r="D9" s="112" t="s">
        <v>74</v>
      </c>
      <c r="E9" s="112" t="s">
        <v>0</v>
      </c>
      <c r="F9" s="112"/>
      <c r="G9" s="112"/>
      <c r="H9" s="112"/>
      <c r="I9" s="112"/>
      <c r="J9" s="112" t="s">
        <v>1</v>
      </c>
      <c r="K9" s="112"/>
      <c r="L9" s="112"/>
      <c r="M9" s="112"/>
      <c r="N9" s="112"/>
      <c r="O9" s="112"/>
      <c r="P9" s="113" t="s">
        <v>243</v>
      </c>
      <c r="Q9" s="18"/>
    </row>
    <row r="10" spans="1:17" ht="12.75">
      <c r="A10" s="112"/>
      <c r="B10" s="112"/>
      <c r="C10" s="112"/>
      <c r="D10" s="112"/>
      <c r="E10" s="113" t="s">
        <v>57</v>
      </c>
      <c r="F10" s="112" t="s">
        <v>242</v>
      </c>
      <c r="G10" s="112" t="s">
        <v>241</v>
      </c>
      <c r="H10" s="112"/>
      <c r="I10" s="112" t="s">
        <v>240</v>
      </c>
      <c r="J10" s="113" t="s">
        <v>57</v>
      </c>
      <c r="K10" s="112" t="s">
        <v>63</v>
      </c>
      <c r="L10" s="112" t="s">
        <v>242</v>
      </c>
      <c r="M10" s="112" t="s">
        <v>241</v>
      </c>
      <c r="N10" s="112"/>
      <c r="O10" s="112" t="s">
        <v>240</v>
      </c>
      <c r="P10" s="112"/>
      <c r="Q10" s="18"/>
    </row>
    <row r="11" spans="1:17" ht="12.75">
      <c r="A11" s="112"/>
      <c r="B11" s="112"/>
      <c r="C11" s="112"/>
      <c r="D11" s="112"/>
      <c r="E11" s="112"/>
      <c r="F11" s="112"/>
      <c r="G11" s="112" t="s">
        <v>239</v>
      </c>
      <c r="H11" s="112" t="s">
        <v>238</v>
      </c>
      <c r="I11" s="112"/>
      <c r="J11" s="112"/>
      <c r="K11" s="112"/>
      <c r="L11" s="112"/>
      <c r="M11" s="112" t="s">
        <v>239</v>
      </c>
      <c r="N11" s="112" t="s">
        <v>238</v>
      </c>
      <c r="O11" s="112"/>
      <c r="P11" s="112"/>
      <c r="Q11" s="18"/>
    </row>
    <row r="12" spans="1:17" ht="44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8"/>
    </row>
    <row r="13" spans="1:17" ht="12.75">
      <c r="A13" s="106">
        <v>1</v>
      </c>
      <c r="B13" s="106">
        <v>2</v>
      </c>
      <c r="C13" s="106">
        <v>3</v>
      </c>
      <c r="D13" s="106">
        <v>4</v>
      </c>
      <c r="E13" s="107">
        <v>5</v>
      </c>
      <c r="F13" s="106">
        <v>6</v>
      </c>
      <c r="G13" s="106">
        <v>7</v>
      </c>
      <c r="H13" s="106">
        <v>8</v>
      </c>
      <c r="I13" s="106">
        <v>9</v>
      </c>
      <c r="J13" s="107">
        <v>10</v>
      </c>
      <c r="K13" s="106">
        <v>11</v>
      </c>
      <c r="L13" s="106">
        <v>12</v>
      </c>
      <c r="M13" s="106">
        <v>13</v>
      </c>
      <c r="N13" s="106">
        <v>14</v>
      </c>
      <c r="O13" s="106">
        <v>15</v>
      </c>
      <c r="P13" s="107">
        <v>16</v>
      </c>
      <c r="Q13" s="18"/>
    </row>
    <row r="14" spans="1:17" ht="12.75">
      <c r="A14" s="160" t="s">
        <v>10</v>
      </c>
      <c r="B14" s="161"/>
      <c r="C14" s="162"/>
      <c r="D14" s="163" t="s">
        <v>312</v>
      </c>
      <c r="E14" s="164">
        <v>31836700</v>
      </c>
      <c r="F14" s="165">
        <v>30336700</v>
      </c>
      <c r="G14" s="165">
        <v>18609680</v>
      </c>
      <c r="H14" s="165">
        <v>1652000</v>
      </c>
      <c r="I14" s="165">
        <v>1500000</v>
      </c>
      <c r="J14" s="164">
        <v>1412700</v>
      </c>
      <c r="K14" s="165">
        <v>0</v>
      </c>
      <c r="L14" s="165">
        <v>1412700</v>
      </c>
      <c r="M14" s="165">
        <v>140700</v>
      </c>
      <c r="N14" s="165">
        <v>620500</v>
      </c>
      <c r="O14" s="165">
        <v>0</v>
      </c>
      <c r="P14" s="164">
        <f>E14+J14</f>
        <v>33249400</v>
      </c>
      <c r="Q14" s="18"/>
    </row>
    <row r="15" spans="1:17" ht="12.75">
      <c r="A15" s="160" t="s">
        <v>9</v>
      </c>
      <c r="B15" s="161"/>
      <c r="C15" s="162"/>
      <c r="D15" s="163" t="s">
        <v>328</v>
      </c>
      <c r="E15" s="164">
        <v>31836700</v>
      </c>
      <c r="F15" s="165">
        <v>30336700</v>
      </c>
      <c r="G15" s="165">
        <v>18609680</v>
      </c>
      <c r="H15" s="165">
        <v>1652000</v>
      </c>
      <c r="I15" s="165">
        <v>1500000</v>
      </c>
      <c r="J15" s="164">
        <v>1412700</v>
      </c>
      <c r="K15" s="165">
        <v>0</v>
      </c>
      <c r="L15" s="165">
        <v>1412700</v>
      </c>
      <c r="M15" s="165">
        <v>140700</v>
      </c>
      <c r="N15" s="165">
        <v>620500</v>
      </c>
      <c r="O15" s="165">
        <v>0</v>
      </c>
      <c r="P15" s="164">
        <f>E15+J15</f>
        <v>33249400</v>
      </c>
      <c r="Q15" s="18"/>
    </row>
    <row r="16" spans="1:17" ht="63.75">
      <c r="A16" s="166" t="s">
        <v>12</v>
      </c>
      <c r="B16" s="166" t="s">
        <v>29</v>
      </c>
      <c r="C16" s="167" t="s">
        <v>8</v>
      </c>
      <c r="D16" s="168" t="s">
        <v>13</v>
      </c>
      <c r="E16" s="169">
        <v>10950000</v>
      </c>
      <c r="F16" s="170">
        <v>10950000</v>
      </c>
      <c r="G16" s="170">
        <v>8300000</v>
      </c>
      <c r="H16" s="170">
        <v>555000</v>
      </c>
      <c r="I16" s="170">
        <v>0</v>
      </c>
      <c r="J16" s="169">
        <v>35000</v>
      </c>
      <c r="K16" s="170">
        <v>0</v>
      </c>
      <c r="L16" s="170">
        <v>35000</v>
      </c>
      <c r="M16" s="170">
        <v>0</v>
      </c>
      <c r="N16" s="170">
        <v>0</v>
      </c>
      <c r="O16" s="170">
        <v>0</v>
      </c>
      <c r="P16" s="169">
        <f>E16+J16</f>
        <v>10985000</v>
      </c>
      <c r="Q16" s="18"/>
    </row>
    <row r="17" spans="1:17" ht="38.25">
      <c r="A17" s="166" t="s">
        <v>303</v>
      </c>
      <c r="B17" s="166" t="s">
        <v>40</v>
      </c>
      <c r="C17" s="167" t="s">
        <v>8</v>
      </c>
      <c r="D17" s="168" t="s">
        <v>262</v>
      </c>
      <c r="E17" s="169">
        <v>522500</v>
      </c>
      <c r="F17" s="170">
        <v>522500</v>
      </c>
      <c r="G17" s="170">
        <v>425000</v>
      </c>
      <c r="H17" s="170">
        <v>0</v>
      </c>
      <c r="I17" s="170">
        <v>0</v>
      </c>
      <c r="J17" s="169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69">
        <f>E17+J17</f>
        <v>522500</v>
      </c>
      <c r="Q17" s="18"/>
    </row>
    <row r="18" spans="1:17" ht="12.75">
      <c r="A18" s="166" t="s">
        <v>28</v>
      </c>
      <c r="B18" s="166" t="s">
        <v>14</v>
      </c>
      <c r="C18" s="167" t="s">
        <v>4</v>
      </c>
      <c r="D18" s="168" t="s">
        <v>27</v>
      </c>
      <c r="E18" s="169">
        <v>275000</v>
      </c>
      <c r="F18" s="170">
        <v>275000</v>
      </c>
      <c r="G18" s="170">
        <v>0</v>
      </c>
      <c r="H18" s="170">
        <v>0</v>
      </c>
      <c r="I18" s="170">
        <v>0</v>
      </c>
      <c r="J18" s="169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69">
        <f>E18+J18</f>
        <v>275000</v>
      </c>
      <c r="Q18" s="18"/>
    </row>
    <row r="19" spans="1:17" ht="25.5">
      <c r="A19" s="166" t="s">
        <v>87</v>
      </c>
      <c r="B19" s="166" t="s">
        <v>88</v>
      </c>
      <c r="C19" s="167" t="s">
        <v>89</v>
      </c>
      <c r="D19" s="168" t="s">
        <v>86</v>
      </c>
      <c r="E19" s="169">
        <v>3000000</v>
      </c>
      <c r="F19" s="170">
        <v>3000000</v>
      </c>
      <c r="G19" s="170">
        <v>0</v>
      </c>
      <c r="H19" s="170">
        <v>0</v>
      </c>
      <c r="I19" s="170">
        <v>0</v>
      </c>
      <c r="J19" s="169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69">
        <f>E19+J19</f>
        <v>3000000</v>
      </c>
      <c r="Q19" s="18"/>
    </row>
    <row r="20" spans="1:17" ht="38.25">
      <c r="A20" s="166" t="s">
        <v>82</v>
      </c>
      <c r="B20" s="166" t="s">
        <v>83</v>
      </c>
      <c r="C20" s="167" t="s">
        <v>84</v>
      </c>
      <c r="D20" s="168" t="s">
        <v>85</v>
      </c>
      <c r="E20" s="169">
        <v>800000</v>
      </c>
      <c r="F20" s="170">
        <v>800000</v>
      </c>
      <c r="G20" s="170">
        <v>0</v>
      </c>
      <c r="H20" s="170">
        <v>0</v>
      </c>
      <c r="I20" s="170">
        <v>0</v>
      </c>
      <c r="J20" s="169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69">
        <f>E20+J20</f>
        <v>800000</v>
      </c>
      <c r="Q20" s="18"/>
    </row>
    <row r="21" spans="1:17" ht="25.5">
      <c r="A21" s="166" t="s">
        <v>327</v>
      </c>
      <c r="B21" s="166" t="s">
        <v>326</v>
      </c>
      <c r="C21" s="167" t="s">
        <v>80</v>
      </c>
      <c r="D21" s="168" t="s">
        <v>325</v>
      </c>
      <c r="E21" s="169">
        <v>25000</v>
      </c>
      <c r="F21" s="170">
        <v>25000</v>
      </c>
      <c r="G21" s="170">
        <v>0</v>
      </c>
      <c r="H21" s="170">
        <v>0</v>
      </c>
      <c r="I21" s="170">
        <v>0</v>
      </c>
      <c r="J21" s="169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69">
        <f>E21+J21</f>
        <v>25000</v>
      </c>
      <c r="Q21" s="18"/>
    </row>
    <row r="22" spans="1:17" ht="25.5">
      <c r="A22" s="166" t="s">
        <v>91</v>
      </c>
      <c r="B22" s="166" t="s">
        <v>92</v>
      </c>
      <c r="C22" s="167" t="s">
        <v>80</v>
      </c>
      <c r="D22" s="168" t="s">
        <v>93</v>
      </c>
      <c r="E22" s="169">
        <v>31000</v>
      </c>
      <c r="F22" s="170">
        <v>31000</v>
      </c>
      <c r="G22" s="170">
        <v>0</v>
      </c>
      <c r="H22" s="170">
        <v>0</v>
      </c>
      <c r="I22" s="170">
        <v>0</v>
      </c>
      <c r="J22" s="169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69">
        <f>E22+J22</f>
        <v>31000</v>
      </c>
      <c r="Q22" s="18"/>
    </row>
    <row r="23" spans="1:17" ht="25.5">
      <c r="A23" s="166" t="s">
        <v>270</v>
      </c>
      <c r="B23" s="166" t="s">
        <v>269</v>
      </c>
      <c r="C23" s="167" t="s">
        <v>215</v>
      </c>
      <c r="D23" s="168" t="s">
        <v>268</v>
      </c>
      <c r="E23" s="169">
        <v>10000</v>
      </c>
      <c r="F23" s="170">
        <v>10000</v>
      </c>
      <c r="G23" s="170">
        <v>0</v>
      </c>
      <c r="H23" s="170">
        <v>0</v>
      </c>
      <c r="I23" s="170">
        <v>0</v>
      </c>
      <c r="J23" s="169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69">
        <f>E23+J23</f>
        <v>10000</v>
      </c>
      <c r="Q23" s="18"/>
    </row>
    <row r="24" spans="1:17" ht="38.25">
      <c r="A24" s="166" t="s">
        <v>302</v>
      </c>
      <c r="B24" s="166" t="s">
        <v>237</v>
      </c>
      <c r="C24" s="167" t="s">
        <v>215</v>
      </c>
      <c r="D24" s="168" t="s">
        <v>236</v>
      </c>
      <c r="E24" s="169">
        <v>13000</v>
      </c>
      <c r="F24" s="170">
        <v>13000</v>
      </c>
      <c r="G24" s="170">
        <v>0</v>
      </c>
      <c r="H24" s="170">
        <v>0</v>
      </c>
      <c r="I24" s="170">
        <v>0</v>
      </c>
      <c r="J24" s="169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69">
        <f>E24+J24</f>
        <v>13000</v>
      </c>
      <c r="Q24" s="18"/>
    </row>
    <row r="25" spans="1:17" ht="51">
      <c r="A25" s="166" t="s">
        <v>235</v>
      </c>
      <c r="B25" s="166" t="s">
        <v>234</v>
      </c>
      <c r="C25" s="167" t="s">
        <v>48</v>
      </c>
      <c r="D25" s="168" t="s">
        <v>81</v>
      </c>
      <c r="E25" s="169">
        <v>7664600</v>
      </c>
      <c r="F25" s="170">
        <v>7664600</v>
      </c>
      <c r="G25" s="170">
        <v>6050000</v>
      </c>
      <c r="H25" s="170">
        <v>173000</v>
      </c>
      <c r="I25" s="170">
        <v>0</v>
      </c>
      <c r="J25" s="169">
        <v>800000</v>
      </c>
      <c r="K25" s="170">
        <v>0</v>
      </c>
      <c r="L25" s="170">
        <v>800000</v>
      </c>
      <c r="M25" s="170">
        <v>0</v>
      </c>
      <c r="N25" s="170">
        <v>290000</v>
      </c>
      <c r="O25" s="170">
        <v>0</v>
      </c>
      <c r="P25" s="169">
        <f>E25+J25</f>
        <v>8464600</v>
      </c>
      <c r="Q25" s="18"/>
    </row>
    <row r="26" spans="1:17" ht="25.5">
      <c r="A26" s="166" t="s">
        <v>301</v>
      </c>
      <c r="B26" s="166" t="s">
        <v>233</v>
      </c>
      <c r="C26" s="167" t="s">
        <v>232</v>
      </c>
      <c r="D26" s="168" t="s">
        <v>267</v>
      </c>
      <c r="E26" s="169">
        <v>585300</v>
      </c>
      <c r="F26" s="170">
        <v>585300</v>
      </c>
      <c r="G26" s="170">
        <v>460000</v>
      </c>
      <c r="H26" s="170">
        <v>5500</v>
      </c>
      <c r="I26" s="170">
        <v>0</v>
      </c>
      <c r="J26" s="169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69">
        <f>E26+J26</f>
        <v>585300</v>
      </c>
      <c r="Q26" s="18"/>
    </row>
    <row r="27" spans="1:17" ht="76.5">
      <c r="A27" s="166" t="s">
        <v>294</v>
      </c>
      <c r="B27" s="166" t="s">
        <v>292</v>
      </c>
      <c r="C27" s="167" t="s">
        <v>26</v>
      </c>
      <c r="D27" s="168" t="s">
        <v>291</v>
      </c>
      <c r="E27" s="169">
        <v>30000</v>
      </c>
      <c r="F27" s="170">
        <v>30000</v>
      </c>
      <c r="G27" s="170">
        <v>0</v>
      </c>
      <c r="H27" s="170">
        <v>0</v>
      </c>
      <c r="I27" s="170">
        <v>0</v>
      </c>
      <c r="J27" s="169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69">
        <f>E27+J27</f>
        <v>30000</v>
      </c>
      <c r="Q27" s="18"/>
    </row>
    <row r="28" spans="1:17" ht="38.25">
      <c r="A28" s="166" t="s">
        <v>300</v>
      </c>
      <c r="B28" s="166" t="s">
        <v>266</v>
      </c>
      <c r="C28" s="167" t="s">
        <v>265</v>
      </c>
      <c r="D28" s="168" t="s">
        <v>264</v>
      </c>
      <c r="E28" s="169">
        <v>5000</v>
      </c>
      <c r="F28" s="170">
        <v>5000</v>
      </c>
      <c r="G28" s="170">
        <v>0</v>
      </c>
      <c r="H28" s="170">
        <v>0</v>
      </c>
      <c r="I28" s="170">
        <v>0</v>
      </c>
      <c r="J28" s="169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69">
        <f>E28+J28</f>
        <v>5000</v>
      </c>
      <c r="Q28" s="18"/>
    </row>
    <row r="29" spans="1:17" ht="12.75">
      <c r="A29" s="166" t="s">
        <v>55</v>
      </c>
      <c r="B29" s="166" t="s">
        <v>231</v>
      </c>
      <c r="C29" s="167" t="s">
        <v>230</v>
      </c>
      <c r="D29" s="168" t="s">
        <v>54</v>
      </c>
      <c r="E29" s="169">
        <v>183000</v>
      </c>
      <c r="F29" s="170">
        <v>183000</v>
      </c>
      <c r="G29" s="170">
        <v>150000</v>
      </c>
      <c r="H29" s="170">
        <v>0</v>
      </c>
      <c r="I29" s="170">
        <v>0</v>
      </c>
      <c r="J29" s="169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69">
        <f>E29+J29</f>
        <v>183000</v>
      </c>
      <c r="Q29" s="18"/>
    </row>
    <row r="30" spans="1:17" ht="25.5">
      <c r="A30" s="166" t="s">
        <v>30</v>
      </c>
      <c r="B30" s="166" t="s">
        <v>229</v>
      </c>
      <c r="C30" s="167" t="s">
        <v>2</v>
      </c>
      <c r="D30" s="168" t="s">
        <v>34</v>
      </c>
      <c r="E30" s="169">
        <v>202000</v>
      </c>
      <c r="F30" s="170">
        <v>202000</v>
      </c>
      <c r="G30" s="170">
        <v>0</v>
      </c>
      <c r="H30" s="170">
        <v>0</v>
      </c>
      <c r="I30" s="170">
        <v>0</v>
      </c>
      <c r="J30" s="169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69">
        <f>E30+J30</f>
        <v>202000</v>
      </c>
      <c r="Q30" s="18"/>
    </row>
    <row r="31" spans="1:17" ht="12.75">
      <c r="A31" s="166" t="s">
        <v>299</v>
      </c>
      <c r="B31" s="166" t="s">
        <v>194</v>
      </c>
      <c r="C31" s="167" t="s">
        <v>193</v>
      </c>
      <c r="D31" s="168" t="s">
        <v>192</v>
      </c>
      <c r="E31" s="169">
        <v>10000</v>
      </c>
      <c r="F31" s="170">
        <v>10000</v>
      </c>
      <c r="G31" s="170">
        <v>0</v>
      </c>
      <c r="H31" s="170">
        <v>0</v>
      </c>
      <c r="I31" s="170">
        <v>0</v>
      </c>
      <c r="J31" s="169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69">
        <f>E31+J31</f>
        <v>10000</v>
      </c>
      <c r="Q31" s="18"/>
    </row>
    <row r="32" spans="1:17" ht="25.5">
      <c r="A32" s="166" t="s">
        <v>298</v>
      </c>
      <c r="B32" s="166" t="s">
        <v>228</v>
      </c>
      <c r="C32" s="167" t="s">
        <v>17</v>
      </c>
      <c r="D32" s="168" t="s">
        <v>263</v>
      </c>
      <c r="E32" s="169">
        <v>0</v>
      </c>
      <c r="F32" s="170">
        <v>0</v>
      </c>
      <c r="G32" s="170">
        <v>0</v>
      </c>
      <c r="H32" s="170">
        <v>0</v>
      </c>
      <c r="I32" s="170">
        <v>0</v>
      </c>
      <c r="J32" s="169">
        <v>491700</v>
      </c>
      <c r="K32" s="170">
        <v>0</v>
      </c>
      <c r="L32" s="170">
        <v>491700</v>
      </c>
      <c r="M32" s="170">
        <v>140700</v>
      </c>
      <c r="N32" s="170">
        <v>310000</v>
      </c>
      <c r="O32" s="170">
        <v>0</v>
      </c>
      <c r="P32" s="169">
        <f>E32+J32</f>
        <v>491700</v>
      </c>
      <c r="Q32" s="18"/>
    </row>
    <row r="33" spans="1:17" ht="51">
      <c r="A33" s="166" t="s">
        <v>68</v>
      </c>
      <c r="B33" s="166" t="s">
        <v>67</v>
      </c>
      <c r="C33" s="167" t="s">
        <v>17</v>
      </c>
      <c r="D33" s="168" t="s">
        <v>66</v>
      </c>
      <c r="E33" s="169">
        <v>1500000</v>
      </c>
      <c r="F33" s="170">
        <v>0</v>
      </c>
      <c r="G33" s="170">
        <v>0</v>
      </c>
      <c r="H33" s="170">
        <v>0</v>
      </c>
      <c r="I33" s="170">
        <v>1500000</v>
      </c>
      <c r="J33" s="169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69">
        <f>E33+J33</f>
        <v>1500000</v>
      </c>
      <c r="Q33" s="18"/>
    </row>
    <row r="34" spans="1:17" ht="12.75">
      <c r="A34" s="166" t="s">
        <v>19</v>
      </c>
      <c r="B34" s="166" t="s">
        <v>18</v>
      </c>
      <c r="C34" s="167" t="s">
        <v>17</v>
      </c>
      <c r="D34" s="168" t="s">
        <v>16</v>
      </c>
      <c r="E34" s="169">
        <v>3020800</v>
      </c>
      <c r="F34" s="170">
        <v>3020800</v>
      </c>
      <c r="G34" s="170">
        <v>1924680</v>
      </c>
      <c r="H34" s="170">
        <v>400000</v>
      </c>
      <c r="I34" s="170">
        <v>0</v>
      </c>
      <c r="J34" s="169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69">
        <f>E34+J34</f>
        <v>3020800</v>
      </c>
      <c r="Q34" s="18"/>
    </row>
    <row r="35" spans="1:17" ht="25.5">
      <c r="A35" s="166" t="s">
        <v>297</v>
      </c>
      <c r="B35" s="166" t="s">
        <v>290</v>
      </c>
      <c r="C35" s="167" t="s">
        <v>53</v>
      </c>
      <c r="D35" s="168" t="s">
        <v>289</v>
      </c>
      <c r="E35" s="169">
        <v>1877500</v>
      </c>
      <c r="F35" s="170">
        <v>1877500</v>
      </c>
      <c r="G35" s="170">
        <v>1300000</v>
      </c>
      <c r="H35" s="170">
        <v>236500</v>
      </c>
      <c r="I35" s="170">
        <v>0</v>
      </c>
      <c r="J35" s="169"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69">
        <f>E35+J35</f>
        <v>1877500</v>
      </c>
      <c r="Q35" s="18"/>
    </row>
    <row r="36" spans="1:17" ht="38.25">
      <c r="A36" s="166" t="s">
        <v>33</v>
      </c>
      <c r="B36" s="166" t="s">
        <v>32</v>
      </c>
      <c r="C36" s="167" t="s">
        <v>15</v>
      </c>
      <c r="D36" s="168" t="s">
        <v>31</v>
      </c>
      <c r="E36" s="169">
        <v>800000</v>
      </c>
      <c r="F36" s="170">
        <v>800000</v>
      </c>
      <c r="G36" s="170">
        <v>0</v>
      </c>
      <c r="H36" s="170">
        <v>0</v>
      </c>
      <c r="I36" s="170">
        <v>0</v>
      </c>
      <c r="J36" s="169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69">
        <f>E36+J36</f>
        <v>800000</v>
      </c>
      <c r="Q36" s="18"/>
    </row>
    <row r="37" spans="1:17" ht="12.75">
      <c r="A37" s="166" t="s">
        <v>296</v>
      </c>
      <c r="B37" s="166" t="s">
        <v>227</v>
      </c>
      <c r="C37" s="167" t="s">
        <v>226</v>
      </c>
      <c r="D37" s="168" t="s">
        <v>225</v>
      </c>
      <c r="E37" s="169">
        <v>282000</v>
      </c>
      <c r="F37" s="170">
        <v>282000</v>
      </c>
      <c r="G37" s="170">
        <v>0</v>
      </c>
      <c r="H37" s="170">
        <v>282000</v>
      </c>
      <c r="I37" s="170">
        <v>0</v>
      </c>
      <c r="J37" s="169">
        <v>30500</v>
      </c>
      <c r="K37" s="170">
        <v>0</v>
      </c>
      <c r="L37" s="170">
        <v>30500</v>
      </c>
      <c r="M37" s="170">
        <v>0</v>
      </c>
      <c r="N37" s="170">
        <v>20500</v>
      </c>
      <c r="O37" s="170">
        <v>0</v>
      </c>
      <c r="P37" s="169">
        <f>E37+J37</f>
        <v>312500</v>
      </c>
      <c r="Q37" s="18"/>
    </row>
    <row r="38" spans="1:17" ht="25.5">
      <c r="A38" s="166" t="s">
        <v>311</v>
      </c>
      <c r="B38" s="166" t="s">
        <v>310</v>
      </c>
      <c r="C38" s="167" t="s">
        <v>309</v>
      </c>
      <c r="D38" s="168" t="s">
        <v>308</v>
      </c>
      <c r="E38" s="169">
        <v>50000</v>
      </c>
      <c r="F38" s="170">
        <v>50000</v>
      </c>
      <c r="G38" s="170">
        <v>0</v>
      </c>
      <c r="H38" s="170">
        <v>0</v>
      </c>
      <c r="I38" s="170">
        <v>0</v>
      </c>
      <c r="J38" s="169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69">
        <f>E38+J38</f>
        <v>50000</v>
      </c>
      <c r="Q38" s="18"/>
    </row>
    <row r="39" spans="1:17" ht="25.5">
      <c r="A39" s="166" t="s">
        <v>224</v>
      </c>
      <c r="B39" s="166" t="s">
        <v>223</v>
      </c>
      <c r="C39" s="167" t="s">
        <v>222</v>
      </c>
      <c r="D39" s="168" t="s">
        <v>221</v>
      </c>
      <c r="E39" s="169">
        <v>0</v>
      </c>
      <c r="F39" s="170">
        <v>0</v>
      </c>
      <c r="G39" s="170">
        <v>0</v>
      </c>
      <c r="H39" s="170">
        <v>0</v>
      </c>
      <c r="I39" s="170">
        <v>0</v>
      </c>
      <c r="J39" s="169">
        <v>55500</v>
      </c>
      <c r="K39" s="170">
        <v>0</v>
      </c>
      <c r="L39" s="170">
        <v>55500</v>
      </c>
      <c r="M39" s="170">
        <v>0</v>
      </c>
      <c r="N39" s="170">
        <v>0</v>
      </c>
      <c r="O39" s="170">
        <v>0</v>
      </c>
      <c r="P39" s="169">
        <f>E39+J39</f>
        <v>55500</v>
      </c>
      <c r="Q39" s="18"/>
    </row>
    <row r="40" spans="1:17" ht="25.5">
      <c r="A40" s="160" t="s">
        <v>52</v>
      </c>
      <c r="B40" s="161"/>
      <c r="C40" s="162"/>
      <c r="D40" s="163" t="s">
        <v>50</v>
      </c>
      <c r="E40" s="164">
        <v>27446450</v>
      </c>
      <c r="F40" s="165">
        <v>27446450</v>
      </c>
      <c r="G40" s="165">
        <v>15301900</v>
      </c>
      <c r="H40" s="165">
        <v>6288500</v>
      </c>
      <c r="I40" s="165">
        <v>0</v>
      </c>
      <c r="J40" s="164">
        <v>600000</v>
      </c>
      <c r="K40" s="165">
        <v>0</v>
      </c>
      <c r="L40" s="165">
        <v>580000</v>
      </c>
      <c r="M40" s="165">
        <v>0</v>
      </c>
      <c r="N40" s="165">
        <v>0</v>
      </c>
      <c r="O40" s="165">
        <v>20000</v>
      </c>
      <c r="P40" s="164">
        <f>E40+J40</f>
        <v>28046450</v>
      </c>
      <c r="Q40" s="18"/>
    </row>
    <row r="41" spans="1:17" ht="25.5">
      <c r="A41" s="160" t="s">
        <v>51</v>
      </c>
      <c r="B41" s="161"/>
      <c r="C41" s="162"/>
      <c r="D41" s="163" t="s">
        <v>50</v>
      </c>
      <c r="E41" s="164">
        <v>27446450</v>
      </c>
      <c r="F41" s="165">
        <v>27446450</v>
      </c>
      <c r="G41" s="165">
        <v>15301900</v>
      </c>
      <c r="H41" s="165">
        <v>6288500</v>
      </c>
      <c r="I41" s="165">
        <v>0</v>
      </c>
      <c r="J41" s="164">
        <v>600000</v>
      </c>
      <c r="K41" s="165">
        <v>0</v>
      </c>
      <c r="L41" s="165">
        <v>580000</v>
      </c>
      <c r="M41" s="165">
        <v>0</v>
      </c>
      <c r="N41" s="165">
        <v>0</v>
      </c>
      <c r="O41" s="165">
        <v>20000</v>
      </c>
      <c r="P41" s="164">
        <f>E41+J41</f>
        <v>28046450</v>
      </c>
      <c r="Q41" s="18"/>
    </row>
    <row r="42" spans="1:17" ht="38.25">
      <c r="A42" s="166" t="s">
        <v>220</v>
      </c>
      <c r="B42" s="166" t="s">
        <v>40</v>
      </c>
      <c r="C42" s="167" t="s">
        <v>8</v>
      </c>
      <c r="D42" s="168" t="s">
        <v>262</v>
      </c>
      <c r="E42" s="169">
        <v>711900</v>
      </c>
      <c r="F42" s="170">
        <v>711900</v>
      </c>
      <c r="G42" s="170">
        <v>582700</v>
      </c>
      <c r="H42" s="170">
        <v>0</v>
      </c>
      <c r="I42" s="170">
        <v>0</v>
      </c>
      <c r="J42" s="169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69">
        <f>E42+J42</f>
        <v>711900</v>
      </c>
      <c r="Q42" s="18"/>
    </row>
    <row r="43" spans="1:17" ht="12.75">
      <c r="A43" s="166" t="s">
        <v>49</v>
      </c>
      <c r="B43" s="166" t="s">
        <v>26</v>
      </c>
      <c r="C43" s="167" t="s">
        <v>25</v>
      </c>
      <c r="D43" s="168" t="s">
        <v>24</v>
      </c>
      <c r="E43" s="169">
        <v>6973000</v>
      </c>
      <c r="F43" s="170">
        <v>6973000</v>
      </c>
      <c r="G43" s="170">
        <v>4500000</v>
      </c>
      <c r="H43" s="170">
        <v>1160000</v>
      </c>
      <c r="I43" s="170">
        <v>0</v>
      </c>
      <c r="J43" s="169">
        <v>350000</v>
      </c>
      <c r="K43" s="170">
        <v>0</v>
      </c>
      <c r="L43" s="170">
        <v>350000</v>
      </c>
      <c r="M43" s="170">
        <v>0</v>
      </c>
      <c r="N43" s="170">
        <v>0</v>
      </c>
      <c r="O43" s="170">
        <v>0</v>
      </c>
      <c r="P43" s="169">
        <f>E43+J43</f>
        <v>7323000</v>
      </c>
      <c r="Q43" s="18"/>
    </row>
    <row r="44" spans="1:17" ht="25.5">
      <c r="A44" s="166" t="s">
        <v>219</v>
      </c>
      <c r="B44" s="166" t="s">
        <v>218</v>
      </c>
      <c r="C44" s="167" t="s">
        <v>47</v>
      </c>
      <c r="D44" s="168" t="s">
        <v>217</v>
      </c>
      <c r="E44" s="169">
        <v>14299600</v>
      </c>
      <c r="F44" s="170">
        <v>14299600</v>
      </c>
      <c r="G44" s="170">
        <v>6780000</v>
      </c>
      <c r="H44" s="170">
        <v>5120000</v>
      </c>
      <c r="I44" s="170">
        <v>0</v>
      </c>
      <c r="J44" s="169">
        <v>250000</v>
      </c>
      <c r="K44" s="170">
        <v>0</v>
      </c>
      <c r="L44" s="170">
        <v>230000</v>
      </c>
      <c r="M44" s="170">
        <v>0</v>
      </c>
      <c r="N44" s="170">
        <v>0</v>
      </c>
      <c r="O44" s="170">
        <v>20000</v>
      </c>
      <c r="P44" s="169">
        <f>E44+J44</f>
        <v>14549600</v>
      </c>
      <c r="Q44" s="18"/>
    </row>
    <row r="45" spans="1:17" ht="38.25">
      <c r="A45" s="166" t="s">
        <v>216</v>
      </c>
      <c r="B45" s="166" t="s">
        <v>215</v>
      </c>
      <c r="C45" s="167" t="s">
        <v>201</v>
      </c>
      <c r="D45" s="168" t="s">
        <v>79</v>
      </c>
      <c r="E45" s="169">
        <v>1112100</v>
      </c>
      <c r="F45" s="170">
        <v>1112100</v>
      </c>
      <c r="G45" s="170">
        <v>884600</v>
      </c>
      <c r="H45" s="170">
        <v>8500</v>
      </c>
      <c r="I45" s="170">
        <v>0</v>
      </c>
      <c r="J45" s="169">
        <v>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69">
        <f>E45+J45</f>
        <v>1112100</v>
      </c>
      <c r="Q45" s="18"/>
    </row>
    <row r="46" spans="1:17" ht="25.5">
      <c r="A46" s="166" t="s">
        <v>214</v>
      </c>
      <c r="B46" s="166" t="s">
        <v>213</v>
      </c>
      <c r="C46" s="167" t="s">
        <v>45</v>
      </c>
      <c r="D46" s="168" t="s">
        <v>212</v>
      </c>
      <c r="E46" s="169">
        <v>908300</v>
      </c>
      <c r="F46" s="170">
        <v>908300</v>
      </c>
      <c r="G46" s="170">
        <v>734600</v>
      </c>
      <c r="H46" s="170">
        <v>0</v>
      </c>
      <c r="I46" s="170">
        <v>0</v>
      </c>
      <c r="J46" s="169">
        <v>0</v>
      </c>
      <c r="K46" s="170">
        <v>0</v>
      </c>
      <c r="L46" s="170">
        <v>0</v>
      </c>
      <c r="M46" s="170">
        <v>0</v>
      </c>
      <c r="N46" s="170">
        <v>0</v>
      </c>
      <c r="O46" s="170">
        <v>0</v>
      </c>
      <c r="P46" s="169">
        <f>E46+J46</f>
        <v>908300</v>
      </c>
      <c r="Q46" s="18"/>
    </row>
    <row r="47" spans="1:17" ht="25.5">
      <c r="A47" s="166" t="s">
        <v>211</v>
      </c>
      <c r="B47" s="166" t="s">
        <v>210</v>
      </c>
      <c r="C47" s="167" t="s">
        <v>45</v>
      </c>
      <c r="D47" s="168" t="s">
        <v>46</v>
      </c>
      <c r="E47" s="169">
        <v>3412500</v>
      </c>
      <c r="F47" s="170">
        <v>3412500</v>
      </c>
      <c r="G47" s="170">
        <v>1820000</v>
      </c>
      <c r="H47" s="170">
        <v>0</v>
      </c>
      <c r="I47" s="170">
        <v>0</v>
      </c>
      <c r="J47" s="169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69">
        <f>E47+J47</f>
        <v>3412500</v>
      </c>
      <c r="Q47" s="18"/>
    </row>
    <row r="48" spans="1:17" ht="12.75">
      <c r="A48" s="166" t="s">
        <v>209</v>
      </c>
      <c r="B48" s="166" t="s">
        <v>208</v>
      </c>
      <c r="C48" s="167" t="s">
        <v>45</v>
      </c>
      <c r="D48" s="168" t="s">
        <v>207</v>
      </c>
      <c r="E48" s="169">
        <v>9050</v>
      </c>
      <c r="F48" s="170">
        <v>9050</v>
      </c>
      <c r="G48" s="170">
        <v>0</v>
      </c>
      <c r="H48" s="170">
        <v>0</v>
      </c>
      <c r="I48" s="170">
        <v>0</v>
      </c>
      <c r="J48" s="169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69">
        <f>E48+J48</f>
        <v>9050</v>
      </c>
      <c r="Q48" s="18"/>
    </row>
    <row r="49" spans="1:17" ht="25.5">
      <c r="A49" s="166" t="s">
        <v>44</v>
      </c>
      <c r="B49" s="166" t="s">
        <v>206</v>
      </c>
      <c r="C49" s="167" t="s">
        <v>5</v>
      </c>
      <c r="D49" s="168" t="s">
        <v>20</v>
      </c>
      <c r="E49" s="169">
        <v>10000</v>
      </c>
      <c r="F49" s="170">
        <v>10000</v>
      </c>
      <c r="G49" s="170">
        <v>0</v>
      </c>
      <c r="H49" s="170">
        <v>0</v>
      </c>
      <c r="I49" s="170">
        <v>0</v>
      </c>
      <c r="J49" s="169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69">
        <f>E49+J49</f>
        <v>10000</v>
      </c>
      <c r="Q49" s="18"/>
    </row>
    <row r="50" spans="1:17" ht="25.5">
      <c r="A50" s="166" t="s">
        <v>77</v>
      </c>
      <c r="B50" s="166" t="s">
        <v>205</v>
      </c>
      <c r="C50" s="167" t="s">
        <v>5</v>
      </c>
      <c r="D50" s="168" t="s">
        <v>78</v>
      </c>
      <c r="E50" s="169">
        <v>10000</v>
      </c>
      <c r="F50" s="170">
        <v>10000</v>
      </c>
      <c r="G50" s="170">
        <v>0</v>
      </c>
      <c r="H50" s="170">
        <v>0</v>
      </c>
      <c r="I50" s="170">
        <v>0</v>
      </c>
      <c r="J50" s="169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69">
        <f>E50+J50</f>
        <v>10000</v>
      </c>
      <c r="Q50" s="18"/>
    </row>
    <row r="51" spans="1:17" ht="25.5">
      <c r="A51" s="160" t="s">
        <v>43</v>
      </c>
      <c r="B51" s="161"/>
      <c r="C51" s="162"/>
      <c r="D51" s="163" t="s">
        <v>41</v>
      </c>
      <c r="E51" s="164">
        <v>8211500</v>
      </c>
      <c r="F51" s="165">
        <v>8211500</v>
      </c>
      <c r="G51" s="165">
        <v>5535600</v>
      </c>
      <c r="H51" s="165">
        <v>930900</v>
      </c>
      <c r="I51" s="165">
        <v>0</v>
      </c>
      <c r="J51" s="164">
        <v>57000</v>
      </c>
      <c r="K51" s="165">
        <v>0</v>
      </c>
      <c r="L51" s="165">
        <v>57000</v>
      </c>
      <c r="M51" s="165">
        <v>26800</v>
      </c>
      <c r="N51" s="165">
        <v>0</v>
      </c>
      <c r="O51" s="165">
        <v>0</v>
      </c>
      <c r="P51" s="164">
        <f>E51+J51</f>
        <v>8268500</v>
      </c>
      <c r="Q51" s="18"/>
    </row>
    <row r="52" spans="1:17" ht="25.5">
      <c r="A52" s="160" t="s">
        <v>42</v>
      </c>
      <c r="B52" s="161"/>
      <c r="C52" s="162"/>
      <c r="D52" s="163" t="s">
        <v>41</v>
      </c>
      <c r="E52" s="164">
        <v>8211500</v>
      </c>
      <c r="F52" s="165">
        <v>8211500</v>
      </c>
      <c r="G52" s="165">
        <v>5535600</v>
      </c>
      <c r="H52" s="165">
        <v>930900</v>
      </c>
      <c r="I52" s="165">
        <v>0</v>
      </c>
      <c r="J52" s="164">
        <v>57000</v>
      </c>
      <c r="K52" s="165">
        <v>0</v>
      </c>
      <c r="L52" s="165">
        <v>57000</v>
      </c>
      <c r="M52" s="165">
        <v>26800</v>
      </c>
      <c r="N52" s="165">
        <v>0</v>
      </c>
      <c r="O52" s="165">
        <v>0</v>
      </c>
      <c r="P52" s="164">
        <f>E52+J52</f>
        <v>8268500</v>
      </c>
      <c r="Q52" s="18"/>
    </row>
    <row r="53" spans="1:17" ht="38.25">
      <c r="A53" s="166" t="s">
        <v>204</v>
      </c>
      <c r="B53" s="166" t="s">
        <v>40</v>
      </c>
      <c r="C53" s="167" t="s">
        <v>8</v>
      </c>
      <c r="D53" s="168" t="s">
        <v>262</v>
      </c>
      <c r="E53" s="169">
        <v>404500</v>
      </c>
      <c r="F53" s="170">
        <v>404500</v>
      </c>
      <c r="G53" s="170">
        <v>325000</v>
      </c>
      <c r="H53" s="170">
        <v>0</v>
      </c>
      <c r="I53" s="170">
        <v>0</v>
      </c>
      <c r="J53" s="169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69">
        <f>E53+J53</f>
        <v>404500</v>
      </c>
      <c r="Q53" s="18"/>
    </row>
    <row r="54" spans="1:17" ht="25.5">
      <c r="A54" s="166" t="s">
        <v>203</v>
      </c>
      <c r="B54" s="166" t="s">
        <v>202</v>
      </c>
      <c r="C54" s="167" t="s">
        <v>201</v>
      </c>
      <c r="D54" s="168" t="s">
        <v>307</v>
      </c>
      <c r="E54" s="169">
        <v>1310200</v>
      </c>
      <c r="F54" s="170">
        <v>1310200</v>
      </c>
      <c r="G54" s="170">
        <v>813600</v>
      </c>
      <c r="H54" s="170">
        <v>309000</v>
      </c>
      <c r="I54" s="170">
        <v>0</v>
      </c>
      <c r="J54" s="169">
        <v>45000</v>
      </c>
      <c r="K54" s="170">
        <v>0</v>
      </c>
      <c r="L54" s="170">
        <v>45000</v>
      </c>
      <c r="M54" s="170">
        <v>26000</v>
      </c>
      <c r="N54" s="170">
        <v>0</v>
      </c>
      <c r="O54" s="170">
        <v>0</v>
      </c>
      <c r="P54" s="169">
        <f>E54+J54</f>
        <v>1355200</v>
      </c>
      <c r="Q54" s="18"/>
    </row>
    <row r="55" spans="1:17" ht="12.75">
      <c r="A55" s="166" t="s">
        <v>39</v>
      </c>
      <c r="B55" s="166" t="s">
        <v>38</v>
      </c>
      <c r="C55" s="167" t="s">
        <v>37</v>
      </c>
      <c r="D55" s="168" t="s">
        <v>36</v>
      </c>
      <c r="E55" s="169">
        <v>1902500</v>
      </c>
      <c r="F55" s="170">
        <v>1902500</v>
      </c>
      <c r="G55" s="170">
        <v>1250000</v>
      </c>
      <c r="H55" s="170">
        <v>266900</v>
      </c>
      <c r="I55" s="170">
        <v>0</v>
      </c>
      <c r="J55" s="169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69">
        <f>E55+J55</f>
        <v>1902500</v>
      </c>
      <c r="Q55" s="18"/>
    </row>
    <row r="56" spans="1:17" ht="12.75">
      <c r="A56" s="166" t="s">
        <v>200</v>
      </c>
      <c r="B56" s="166" t="s">
        <v>199</v>
      </c>
      <c r="C56" s="167" t="s">
        <v>37</v>
      </c>
      <c r="D56" s="168" t="s">
        <v>198</v>
      </c>
      <c r="E56" s="169">
        <v>101000</v>
      </c>
      <c r="F56" s="170">
        <v>101000</v>
      </c>
      <c r="G56" s="170">
        <v>75000</v>
      </c>
      <c r="H56" s="170">
        <v>4000</v>
      </c>
      <c r="I56" s="170">
        <v>0</v>
      </c>
      <c r="J56" s="169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69">
        <f>E56+J56</f>
        <v>101000</v>
      </c>
      <c r="Q56" s="18"/>
    </row>
    <row r="57" spans="1:17" ht="38.25">
      <c r="A57" s="166" t="s">
        <v>35</v>
      </c>
      <c r="B57" s="166" t="s">
        <v>23</v>
      </c>
      <c r="C57" s="167" t="s">
        <v>22</v>
      </c>
      <c r="D57" s="168" t="s">
        <v>21</v>
      </c>
      <c r="E57" s="169">
        <v>4085500</v>
      </c>
      <c r="F57" s="170">
        <v>4085500</v>
      </c>
      <c r="G57" s="170">
        <v>2750000</v>
      </c>
      <c r="H57" s="170">
        <v>351000</v>
      </c>
      <c r="I57" s="170">
        <v>0</v>
      </c>
      <c r="J57" s="169">
        <v>12000</v>
      </c>
      <c r="K57" s="170">
        <v>0</v>
      </c>
      <c r="L57" s="170">
        <v>12000</v>
      </c>
      <c r="M57" s="170">
        <v>800</v>
      </c>
      <c r="N57" s="170">
        <v>0</v>
      </c>
      <c r="O57" s="170">
        <v>0</v>
      </c>
      <c r="P57" s="169">
        <f>E57+J57</f>
        <v>4097500</v>
      </c>
      <c r="Q57" s="18"/>
    </row>
    <row r="58" spans="1:17" ht="25.5">
      <c r="A58" s="166" t="s">
        <v>197</v>
      </c>
      <c r="B58" s="166" t="s">
        <v>196</v>
      </c>
      <c r="C58" s="167" t="s">
        <v>193</v>
      </c>
      <c r="D58" s="168" t="s">
        <v>195</v>
      </c>
      <c r="E58" s="169">
        <v>407800</v>
      </c>
      <c r="F58" s="170">
        <v>407800</v>
      </c>
      <c r="G58" s="170">
        <v>322000</v>
      </c>
      <c r="H58" s="170">
        <v>0</v>
      </c>
      <c r="I58" s="170">
        <v>0</v>
      </c>
      <c r="J58" s="169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69">
        <f>E58+J58</f>
        <v>407800</v>
      </c>
      <c r="Q58" s="18"/>
    </row>
    <row r="59" spans="1:17" ht="25.5">
      <c r="A59" s="160" t="s">
        <v>191</v>
      </c>
      <c r="B59" s="161"/>
      <c r="C59" s="162"/>
      <c r="D59" s="163" t="s">
        <v>95</v>
      </c>
      <c r="E59" s="164">
        <v>1244650</v>
      </c>
      <c r="F59" s="165">
        <v>1144650</v>
      </c>
      <c r="G59" s="165">
        <v>900000</v>
      </c>
      <c r="H59" s="165">
        <v>0</v>
      </c>
      <c r="I59" s="165">
        <v>0</v>
      </c>
      <c r="J59" s="164">
        <v>0</v>
      </c>
      <c r="K59" s="165">
        <v>0</v>
      </c>
      <c r="L59" s="165">
        <v>0</v>
      </c>
      <c r="M59" s="165">
        <v>0</v>
      </c>
      <c r="N59" s="165">
        <v>0</v>
      </c>
      <c r="O59" s="165">
        <v>0</v>
      </c>
      <c r="P59" s="164">
        <f>E59+J59</f>
        <v>1244650</v>
      </c>
      <c r="Q59" s="18"/>
    </row>
    <row r="60" spans="1:17" ht="25.5">
      <c r="A60" s="160" t="s">
        <v>190</v>
      </c>
      <c r="B60" s="161"/>
      <c r="C60" s="162"/>
      <c r="D60" s="163" t="s">
        <v>95</v>
      </c>
      <c r="E60" s="164">
        <v>1244650</v>
      </c>
      <c r="F60" s="165">
        <v>1144650</v>
      </c>
      <c r="G60" s="165">
        <v>900000</v>
      </c>
      <c r="H60" s="165">
        <v>0</v>
      </c>
      <c r="I60" s="165">
        <v>0</v>
      </c>
      <c r="J60" s="164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4">
        <f>E60+J60</f>
        <v>1244650</v>
      </c>
      <c r="Q60" s="18"/>
    </row>
    <row r="61" spans="1:17" ht="38.25">
      <c r="A61" s="166" t="s">
        <v>96</v>
      </c>
      <c r="B61" s="166" t="s">
        <v>40</v>
      </c>
      <c r="C61" s="167" t="s">
        <v>8</v>
      </c>
      <c r="D61" s="168" t="s">
        <v>262</v>
      </c>
      <c r="E61" s="169">
        <v>1144650</v>
      </c>
      <c r="F61" s="170">
        <v>1144650</v>
      </c>
      <c r="G61" s="170">
        <v>900000</v>
      </c>
      <c r="H61" s="170">
        <v>0</v>
      </c>
      <c r="I61" s="170">
        <v>0</v>
      </c>
      <c r="J61" s="169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69">
        <f>E61+J61</f>
        <v>1144650</v>
      </c>
      <c r="Q61" s="18"/>
    </row>
    <row r="62" spans="1:17" ht="12.75">
      <c r="A62" s="166" t="s">
        <v>359</v>
      </c>
      <c r="B62" s="166" t="s">
        <v>358</v>
      </c>
      <c r="C62" s="167" t="s">
        <v>4</v>
      </c>
      <c r="D62" s="168" t="s">
        <v>357</v>
      </c>
      <c r="E62" s="169">
        <v>100000</v>
      </c>
      <c r="F62" s="170">
        <v>0</v>
      </c>
      <c r="G62" s="170">
        <v>0</v>
      </c>
      <c r="H62" s="170">
        <v>0</v>
      </c>
      <c r="I62" s="170">
        <v>0</v>
      </c>
      <c r="J62" s="169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69">
        <f>E62+J62</f>
        <v>100000</v>
      </c>
      <c r="Q62" s="18"/>
    </row>
    <row r="63" spans="1:17" ht="12.75">
      <c r="A63" s="171" t="s">
        <v>65</v>
      </c>
      <c r="B63" s="171" t="s">
        <v>65</v>
      </c>
      <c r="C63" s="172" t="s">
        <v>65</v>
      </c>
      <c r="D63" s="164" t="s">
        <v>76</v>
      </c>
      <c r="E63" s="164">
        <v>68739300</v>
      </c>
      <c r="F63" s="164">
        <v>67139300</v>
      </c>
      <c r="G63" s="164">
        <v>40347180</v>
      </c>
      <c r="H63" s="164">
        <v>8871400</v>
      </c>
      <c r="I63" s="164">
        <v>1500000</v>
      </c>
      <c r="J63" s="164">
        <v>2069700</v>
      </c>
      <c r="K63" s="164">
        <v>0</v>
      </c>
      <c r="L63" s="164">
        <v>2049700</v>
      </c>
      <c r="M63" s="164">
        <v>167500</v>
      </c>
      <c r="N63" s="164">
        <v>620500</v>
      </c>
      <c r="O63" s="164">
        <v>20000</v>
      </c>
      <c r="P63" s="164">
        <f>E63+J63</f>
        <v>70809000</v>
      </c>
      <c r="Q63" s="18"/>
    </row>
    <row r="64" spans="1:17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2.75">
      <c r="A66" s="99" t="s">
        <v>278</v>
      </c>
      <c r="B66" s="99"/>
      <c r="C66" s="18"/>
      <c r="D66" s="18"/>
      <c r="E66" s="18"/>
      <c r="F66" s="18"/>
      <c r="G66" s="18"/>
      <c r="H66" s="18"/>
      <c r="I66" s="99"/>
      <c r="J66" s="18"/>
      <c r="K66" s="18"/>
      <c r="L66" s="18"/>
      <c r="M66" s="18"/>
      <c r="N66" s="18"/>
      <c r="O66" s="18"/>
      <c r="P66" s="99" t="s">
        <v>349</v>
      </c>
      <c r="Q66" s="18"/>
    </row>
    <row r="67" spans="1:17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</sheetData>
  <sheetProtection/>
  <mergeCells count="23">
    <mergeCell ref="L10:L12"/>
    <mergeCell ref="M10:N10"/>
    <mergeCell ref="M2:Q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3" width="12.00390625" style="13" customWidth="1"/>
    <col min="4" max="4" width="40.75390625" style="13" customWidth="1"/>
    <col min="5" max="9" width="9.25390625" style="13" bestFit="1" customWidth="1"/>
    <col min="10" max="10" width="9.375" style="13" bestFit="1" customWidth="1"/>
    <col min="11" max="11" width="9.25390625" style="13" bestFit="1" customWidth="1"/>
    <col min="12" max="12" width="9.375" style="13" bestFit="1" customWidth="1"/>
    <col min="13" max="13" width="9.25390625" style="13" bestFit="1" customWidth="1"/>
    <col min="14" max="14" width="9.375" style="13" bestFit="1" customWidth="1"/>
    <col min="15" max="15" width="9.25390625" style="13" bestFit="1" customWidth="1"/>
    <col min="16" max="16" width="9.375" style="13" bestFit="1" customWidth="1"/>
    <col min="17" max="16384" width="9.125" style="13" customWidth="1"/>
  </cols>
  <sheetData>
    <row r="1" spans="1:1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255</v>
      </c>
      <c r="N1" s="18"/>
      <c r="O1" s="18"/>
      <c r="P1" s="18"/>
      <c r="Q1" s="18"/>
    </row>
    <row r="2" spans="1:17" ht="29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15" t="s">
        <v>365</v>
      </c>
      <c r="N2" s="115"/>
      <c r="O2" s="115"/>
      <c r="P2" s="115"/>
      <c r="Q2" s="115"/>
    </row>
    <row r="3" spans="1:17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04" t="s">
        <v>364</v>
      </c>
      <c r="N3" s="18"/>
      <c r="O3" s="18"/>
      <c r="P3" s="18"/>
      <c r="Q3" s="18"/>
    </row>
    <row r="4" spans="1:17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158" t="s">
        <v>254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8"/>
    </row>
    <row r="6" spans="1:17" ht="12.75">
      <c r="A6" s="158" t="s">
        <v>362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8"/>
    </row>
    <row r="7" spans="1:17" ht="12.75">
      <c r="A7" s="85" t="s">
        <v>277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8"/>
    </row>
    <row r="8" spans="1:17" ht="12.75">
      <c r="A8" s="86" t="s">
        <v>71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87" t="s">
        <v>244</v>
      </c>
      <c r="Q8" s="18"/>
    </row>
    <row r="9" spans="1:17" ht="12.75">
      <c r="A9" s="159" t="s">
        <v>73</v>
      </c>
      <c r="B9" s="159" t="s">
        <v>72</v>
      </c>
      <c r="C9" s="159" t="s">
        <v>59</v>
      </c>
      <c r="D9" s="112" t="s">
        <v>74</v>
      </c>
      <c r="E9" s="112" t="s">
        <v>253</v>
      </c>
      <c r="F9" s="112"/>
      <c r="G9" s="112"/>
      <c r="H9" s="112"/>
      <c r="I9" s="112" t="s">
        <v>252</v>
      </c>
      <c r="J9" s="112"/>
      <c r="K9" s="112"/>
      <c r="L9" s="112"/>
      <c r="M9" s="113" t="s">
        <v>251</v>
      </c>
      <c r="N9" s="112"/>
      <c r="O9" s="112"/>
      <c r="P9" s="112"/>
      <c r="Q9" s="18"/>
    </row>
    <row r="10" spans="1:17" ht="12.75">
      <c r="A10" s="112"/>
      <c r="B10" s="112"/>
      <c r="C10" s="112"/>
      <c r="D10" s="112"/>
      <c r="E10" s="112" t="s">
        <v>6</v>
      </c>
      <c r="F10" s="112" t="s">
        <v>7</v>
      </c>
      <c r="G10" s="112"/>
      <c r="H10" s="113" t="s">
        <v>250</v>
      </c>
      <c r="I10" s="112" t="s">
        <v>6</v>
      </c>
      <c r="J10" s="112" t="s">
        <v>7</v>
      </c>
      <c r="K10" s="112"/>
      <c r="L10" s="113" t="s">
        <v>250</v>
      </c>
      <c r="M10" s="113" t="s">
        <v>6</v>
      </c>
      <c r="N10" s="113" t="s">
        <v>7</v>
      </c>
      <c r="O10" s="113"/>
      <c r="P10" s="113" t="s">
        <v>250</v>
      </c>
      <c r="Q10" s="18"/>
    </row>
    <row r="11" spans="1:17" ht="12.75">
      <c r="A11" s="112"/>
      <c r="B11" s="112"/>
      <c r="C11" s="112"/>
      <c r="D11" s="112"/>
      <c r="E11" s="112"/>
      <c r="F11" s="112" t="s">
        <v>57</v>
      </c>
      <c r="G11" s="112" t="s">
        <v>63</v>
      </c>
      <c r="H11" s="112"/>
      <c r="I11" s="112"/>
      <c r="J11" s="112" t="s">
        <v>57</v>
      </c>
      <c r="K11" s="112" t="s">
        <v>63</v>
      </c>
      <c r="L11" s="112"/>
      <c r="M11" s="112"/>
      <c r="N11" s="113" t="s">
        <v>57</v>
      </c>
      <c r="O11" s="113" t="s">
        <v>63</v>
      </c>
      <c r="P11" s="112"/>
      <c r="Q11" s="18"/>
    </row>
    <row r="12" spans="1:17" ht="44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8"/>
    </row>
    <row r="13" spans="1:17" ht="12.75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  <c r="G13" s="106">
        <v>7</v>
      </c>
      <c r="H13" s="107">
        <v>8</v>
      </c>
      <c r="I13" s="106">
        <v>9</v>
      </c>
      <c r="J13" s="106">
        <v>10</v>
      </c>
      <c r="K13" s="106">
        <v>11</v>
      </c>
      <c r="L13" s="107">
        <v>12</v>
      </c>
      <c r="M13" s="107">
        <v>13</v>
      </c>
      <c r="N13" s="107">
        <v>14</v>
      </c>
      <c r="O13" s="107">
        <v>15</v>
      </c>
      <c r="P13" s="107">
        <v>16</v>
      </c>
      <c r="Q13" s="18"/>
    </row>
    <row r="14" spans="1:17" ht="12.75">
      <c r="A14" s="160" t="s">
        <v>10</v>
      </c>
      <c r="B14" s="161"/>
      <c r="C14" s="161"/>
      <c r="D14" s="173" t="s">
        <v>312</v>
      </c>
      <c r="E14" s="165">
        <v>0</v>
      </c>
      <c r="F14" s="165">
        <v>72000</v>
      </c>
      <c r="G14" s="165">
        <v>0</v>
      </c>
      <c r="H14" s="164">
        <f>E14+F14</f>
        <v>72000</v>
      </c>
      <c r="I14" s="165">
        <v>0</v>
      </c>
      <c r="J14" s="165">
        <v>-72000</v>
      </c>
      <c r="K14" s="165">
        <v>0</v>
      </c>
      <c r="L14" s="164">
        <f>I14+J14</f>
        <v>-72000</v>
      </c>
      <c r="M14" s="164">
        <f>E14+I14</f>
        <v>0</v>
      </c>
      <c r="N14" s="164">
        <f>F14+J14</f>
        <v>0</v>
      </c>
      <c r="O14" s="164">
        <f>G14+K14</f>
        <v>0</v>
      </c>
      <c r="P14" s="164">
        <f>M14+N14</f>
        <v>0</v>
      </c>
      <c r="Q14" s="18"/>
    </row>
    <row r="15" spans="1:17" ht="12.75">
      <c r="A15" s="160" t="s">
        <v>9</v>
      </c>
      <c r="B15" s="161"/>
      <c r="C15" s="161"/>
      <c r="D15" s="173" t="s">
        <v>328</v>
      </c>
      <c r="E15" s="165">
        <v>0</v>
      </c>
      <c r="F15" s="165">
        <v>72000</v>
      </c>
      <c r="G15" s="165">
        <v>0</v>
      </c>
      <c r="H15" s="164">
        <f>E15+F15</f>
        <v>72000</v>
      </c>
      <c r="I15" s="165">
        <v>0</v>
      </c>
      <c r="J15" s="165">
        <v>-72000</v>
      </c>
      <c r="K15" s="165">
        <v>0</v>
      </c>
      <c r="L15" s="164">
        <f>I15+J15</f>
        <v>-72000</v>
      </c>
      <c r="M15" s="164">
        <f>E15+I15</f>
        <v>0</v>
      </c>
      <c r="N15" s="164">
        <f>F15+J15</f>
        <v>0</v>
      </c>
      <c r="O15" s="164">
        <f>G15+K15</f>
        <v>0</v>
      </c>
      <c r="P15" s="164">
        <f>M15+N15</f>
        <v>0</v>
      </c>
      <c r="Q15" s="18"/>
    </row>
    <row r="16" spans="1:17" ht="25.5">
      <c r="A16" s="166" t="s">
        <v>11</v>
      </c>
      <c r="B16" s="166" t="s">
        <v>249</v>
      </c>
      <c r="C16" s="166" t="s">
        <v>3</v>
      </c>
      <c r="D16" s="174" t="s">
        <v>64</v>
      </c>
      <c r="E16" s="170">
        <v>0</v>
      </c>
      <c r="F16" s="170">
        <v>72000</v>
      </c>
      <c r="G16" s="170">
        <v>0</v>
      </c>
      <c r="H16" s="169">
        <f>E16+F16</f>
        <v>72000</v>
      </c>
      <c r="I16" s="170">
        <v>0</v>
      </c>
      <c r="J16" s="170">
        <v>0</v>
      </c>
      <c r="K16" s="170">
        <v>0</v>
      </c>
      <c r="L16" s="169">
        <f>I16+J16</f>
        <v>0</v>
      </c>
      <c r="M16" s="169">
        <f>E16+I16</f>
        <v>0</v>
      </c>
      <c r="N16" s="169">
        <f>F16+J16</f>
        <v>72000</v>
      </c>
      <c r="O16" s="169">
        <f>G16+K16</f>
        <v>0</v>
      </c>
      <c r="P16" s="169">
        <f>M16+N16</f>
        <v>72000</v>
      </c>
      <c r="Q16" s="18"/>
    </row>
    <row r="17" spans="1:17" ht="25.5">
      <c r="A17" s="166" t="s">
        <v>361</v>
      </c>
      <c r="B17" s="166" t="s">
        <v>248</v>
      </c>
      <c r="C17" s="166" t="s">
        <v>3</v>
      </c>
      <c r="D17" s="174" t="s">
        <v>247</v>
      </c>
      <c r="E17" s="170">
        <v>0</v>
      </c>
      <c r="F17" s="170">
        <v>0</v>
      </c>
      <c r="G17" s="170">
        <v>0</v>
      </c>
      <c r="H17" s="169">
        <f>E17+F17</f>
        <v>0</v>
      </c>
      <c r="I17" s="170">
        <v>0</v>
      </c>
      <c r="J17" s="170">
        <v>-72000</v>
      </c>
      <c r="K17" s="170">
        <v>0</v>
      </c>
      <c r="L17" s="169">
        <f>I17+J17</f>
        <v>-72000</v>
      </c>
      <c r="M17" s="169">
        <f>E17+I17</f>
        <v>0</v>
      </c>
      <c r="N17" s="169">
        <f>F17+J17</f>
        <v>-72000</v>
      </c>
      <c r="O17" s="169">
        <f>G17+K17</f>
        <v>0</v>
      </c>
      <c r="P17" s="169">
        <f>M17+N17</f>
        <v>-72000</v>
      </c>
      <c r="Q17" s="18"/>
    </row>
    <row r="18" spans="1:17" ht="12.75">
      <c r="A18" s="171" t="s">
        <v>75</v>
      </c>
      <c r="B18" s="171" t="s">
        <v>75</v>
      </c>
      <c r="C18" s="171" t="s">
        <v>75</v>
      </c>
      <c r="D18" s="97" t="s">
        <v>76</v>
      </c>
      <c r="E18" s="164">
        <v>0</v>
      </c>
      <c r="F18" s="164">
        <v>72000</v>
      </c>
      <c r="G18" s="164">
        <v>0</v>
      </c>
      <c r="H18" s="164">
        <f>E18+F18</f>
        <v>72000</v>
      </c>
      <c r="I18" s="164">
        <v>0</v>
      </c>
      <c r="J18" s="164">
        <v>-72000</v>
      </c>
      <c r="K18" s="164">
        <v>0</v>
      </c>
      <c r="L18" s="164">
        <f>I18+J18</f>
        <v>-72000</v>
      </c>
      <c r="M18" s="164">
        <f>E18+I18</f>
        <v>0</v>
      </c>
      <c r="N18" s="164">
        <f>F18+J18</f>
        <v>0</v>
      </c>
      <c r="O18" s="164">
        <f>G18+K18</f>
        <v>0</v>
      </c>
      <c r="P18" s="164">
        <f>M18+N18</f>
        <v>0</v>
      </c>
      <c r="Q18" s="18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99" t="s">
        <v>278</v>
      </c>
      <c r="B21" s="99"/>
      <c r="C21" s="18"/>
      <c r="D21" s="18"/>
      <c r="E21" s="18"/>
      <c r="F21" s="18"/>
      <c r="G21" s="18"/>
      <c r="H21" s="18"/>
      <c r="I21" s="99"/>
      <c r="J21" s="18"/>
      <c r="K21" s="18"/>
      <c r="L21" s="18"/>
      <c r="M21" s="18"/>
      <c r="N21" s="18"/>
      <c r="O21" s="99" t="s">
        <v>349</v>
      </c>
      <c r="P21" s="99"/>
      <c r="Q21" s="18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</sheetData>
  <sheetProtection/>
  <mergeCells count="25">
    <mergeCell ref="M2:Q2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2"/>
  <sheetViews>
    <sheetView zoomScalePageLayoutView="0" workbookViewId="0" topLeftCell="A19">
      <selection activeCell="E2" sqref="B2:S52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2:19" ht="12.75">
      <c r="B2" s="37"/>
      <c r="C2" s="37"/>
      <c r="D2" s="37"/>
      <c r="E2" s="37" t="s">
        <v>315</v>
      </c>
      <c r="F2" s="116"/>
      <c r="G2" s="116"/>
      <c r="H2" s="116"/>
      <c r="I2" s="109"/>
      <c r="J2" s="109"/>
      <c r="K2" s="109"/>
      <c r="L2" s="175"/>
      <c r="M2" s="37"/>
      <c r="N2" s="37"/>
      <c r="O2" s="37"/>
      <c r="P2" s="37"/>
      <c r="Q2" s="37"/>
      <c r="R2" s="37"/>
      <c r="S2" s="37"/>
    </row>
    <row r="3" spans="2:19" ht="28.5" customHeight="1">
      <c r="B3" s="37"/>
      <c r="C3" s="37"/>
      <c r="D3" s="37"/>
      <c r="E3" s="115" t="s">
        <v>363</v>
      </c>
      <c r="F3" s="115"/>
      <c r="G3" s="115"/>
      <c r="H3" s="115"/>
      <c r="I3" s="115"/>
      <c r="J3" s="176"/>
      <c r="K3" s="176"/>
      <c r="L3" s="176"/>
      <c r="M3" s="37"/>
      <c r="N3" s="37"/>
      <c r="O3" s="37"/>
      <c r="P3" s="37"/>
      <c r="Q3" s="37"/>
      <c r="R3" s="37"/>
      <c r="S3" s="37"/>
    </row>
    <row r="4" spans="2:19" ht="15.75">
      <c r="B4" s="37"/>
      <c r="C4" s="37"/>
      <c r="D4" s="37"/>
      <c r="E4" s="104" t="s">
        <v>364</v>
      </c>
      <c r="F4" s="18"/>
      <c r="G4" s="18"/>
      <c r="H4" s="18"/>
      <c r="I4" s="18"/>
      <c r="J4" s="109"/>
      <c r="K4" s="109"/>
      <c r="L4" s="109"/>
      <c r="M4" s="37"/>
      <c r="N4" s="37"/>
      <c r="O4" s="37"/>
      <c r="P4" s="37"/>
      <c r="Q4" s="37"/>
      <c r="R4" s="37"/>
      <c r="S4" s="37"/>
    </row>
    <row r="5" spans="2:19" ht="12.75">
      <c r="B5" s="37"/>
      <c r="C5" s="37"/>
      <c r="D5" s="37"/>
      <c r="E5" s="18"/>
      <c r="F5" s="18"/>
      <c r="G5" s="18"/>
      <c r="H5" s="18"/>
      <c r="I5" s="18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12.7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 ht="12.75">
      <c r="B7" s="37"/>
      <c r="C7" s="177" t="s">
        <v>366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2:19" ht="12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12.75">
      <c r="B9" s="178" t="s">
        <v>257</v>
      </c>
      <c r="C9" s="178"/>
      <c r="D9" s="178"/>
      <c r="E9" s="178"/>
      <c r="F9" s="178"/>
      <c r="G9" s="178"/>
      <c r="H9" s="178"/>
      <c r="I9" s="179"/>
      <c r="J9" s="179"/>
      <c r="K9" s="179"/>
      <c r="L9" s="179"/>
      <c r="M9" s="179"/>
      <c r="N9" s="37"/>
      <c r="O9" s="37"/>
      <c r="P9" s="37"/>
      <c r="Q9" s="37"/>
      <c r="R9" s="37"/>
      <c r="S9" s="37"/>
    </row>
    <row r="10" spans="2:19" ht="12.75">
      <c r="B10" s="180"/>
      <c r="C10" s="180"/>
      <c r="D10" s="181" t="s">
        <v>179</v>
      </c>
      <c r="E10" s="181"/>
      <c r="F10" s="181"/>
      <c r="G10" s="181"/>
      <c r="H10" s="180"/>
      <c r="I10" s="179"/>
      <c r="J10" s="179"/>
      <c r="K10" s="179"/>
      <c r="L10" s="179"/>
      <c r="M10" s="179"/>
      <c r="N10" s="37"/>
      <c r="O10" s="37"/>
      <c r="P10" s="37"/>
      <c r="Q10" s="37"/>
      <c r="R10" s="37"/>
      <c r="S10" s="37"/>
    </row>
    <row r="11" spans="2:19" ht="12.75">
      <c r="B11" s="37"/>
      <c r="C11" s="37"/>
      <c r="D11" s="182" t="s">
        <v>71</v>
      </c>
      <c r="E11" s="182"/>
      <c r="F11" s="182"/>
      <c r="G11" s="182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 ht="12.7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19" ht="12.75">
      <c r="B13" s="44" t="s">
        <v>108</v>
      </c>
      <c r="C13" s="44"/>
      <c r="D13" s="44"/>
      <c r="E13" s="44"/>
      <c r="F13" s="44"/>
      <c r="G13" s="44"/>
      <c r="H13" s="44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2:19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19" ht="38.25" customHeight="1">
      <c r="B15" s="183" t="s">
        <v>109</v>
      </c>
      <c r="C15" s="184" t="s">
        <v>110</v>
      </c>
      <c r="D15" s="185"/>
      <c r="E15" s="185"/>
      <c r="F15" s="185"/>
      <c r="G15" s="186"/>
      <c r="H15" s="187" t="s">
        <v>62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2:19" ht="12.75">
      <c r="B16" s="188">
        <v>1</v>
      </c>
      <c r="C16" s="189">
        <v>2</v>
      </c>
      <c r="D16" s="190"/>
      <c r="E16" s="191"/>
      <c r="F16" s="192"/>
      <c r="G16" s="192"/>
      <c r="H16" s="188">
        <v>3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12.75">
      <c r="B17" s="189" t="s">
        <v>111</v>
      </c>
      <c r="C17" s="190"/>
      <c r="D17" s="190"/>
      <c r="E17" s="190"/>
      <c r="F17" s="190"/>
      <c r="G17" s="190"/>
      <c r="H17" s="19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 ht="18.75" customHeight="1">
      <c r="B18" s="192">
        <v>41020100</v>
      </c>
      <c r="C18" s="193" t="s">
        <v>334</v>
      </c>
      <c r="D18" s="194"/>
      <c r="E18" s="195"/>
      <c r="F18" s="192"/>
      <c r="G18" s="192"/>
      <c r="H18" s="196">
        <v>9716300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 ht="27.75" customHeight="1">
      <c r="B19" s="192">
        <v>41033900</v>
      </c>
      <c r="C19" s="193" t="s">
        <v>121</v>
      </c>
      <c r="D19" s="194"/>
      <c r="E19" s="195"/>
      <c r="F19" s="192"/>
      <c r="G19" s="192"/>
      <c r="H19" s="19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2:19" ht="51" customHeight="1">
      <c r="B20" s="192">
        <v>41051200</v>
      </c>
      <c r="C20" s="193" t="s">
        <v>295</v>
      </c>
      <c r="D20" s="194"/>
      <c r="E20" s="195"/>
      <c r="F20" s="192"/>
      <c r="G20" s="192"/>
      <c r="H20" s="19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2:19" ht="12.75">
      <c r="B21" s="192">
        <v>41053900</v>
      </c>
      <c r="C21" s="197" t="s">
        <v>119</v>
      </c>
      <c r="D21" s="198"/>
      <c r="E21" s="199"/>
      <c r="F21" s="192"/>
      <c r="G21" s="192"/>
      <c r="H21" s="200">
        <v>13000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2:19" ht="12.75">
      <c r="B22" s="189" t="s">
        <v>117</v>
      </c>
      <c r="C22" s="190"/>
      <c r="D22" s="190"/>
      <c r="E22" s="190"/>
      <c r="F22" s="190"/>
      <c r="G22" s="190"/>
      <c r="H22" s="191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19" ht="12.75">
      <c r="B23" s="192"/>
      <c r="C23" s="189"/>
      <c r="D23" s="190"/>
      <c r="E23" s="191"/>
      <c r="F23" s="192"/>
      <c r="G23" s="192"/>
      <c r="H23" s="19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 ht="12.75">
      <c r="B24" s="192"/>
      <c r="C24" s="189"/>
      <c r="D24" s="190"/>
      <c r="E24" s="191"/>
      <c r="F24" s="192"/>
      <c r="G24" s="192"/>
      <c r="H24" s="19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 ht="12.75">
      <c r="B25" s="192"/>
      <c r="C25" s="189"/>
      <c r="D25" s="190"/>
      <c r="E25" s="191"/>
      <c r="F25" s="192"/>
      <c r="G25" s="192"/>
      <c r="H25" s="192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2.75">
      <c r="B26" s="192"/>
      <c r="C26" s="189"/>
      <c r="D26" s="190"/>
      <c r="E26" s="191"/>
      <c r="F26" s="192"/>
      <c r="G26" s="192"/>
      <c r="H26" s="192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 ht="12.75">
      <c r="B27" s="188" t="s">
        <v>75</v>
      </c>
      <c r="C27" s="201" t="s">
        <v>116</v>
      </c>
      <c r="D27" s="202"/>
      <c r="E27" s="203"/>
      <c r="F27" s="192"/>
      <c r="G27" s="192"/>
      <c r="H27" s="200">
        <v>9729300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12.75">
      <c r="B28" s="188" t="s">
        <v>75</v>
      </c>
      <c r="C28" s="201" t="s">
        <v>6</v>
      </c>
      <c r="D28" s="202"/>
      <c r="E28" s="203"/>
      <c r="F28" s="192"/>
      <c r="G28" s="192"/>
      <c r="H28" s="200">
        <v>9729300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 ht="12.75">
      <c r="B29" s="188" t="s">
        <v>75</v>
      </c>
      <c r="C29" s="201" t="s">
        <v>7</v>
      </c>
      <c r="D29" s="202"/>
      <c r="E29" s="203"/>
      <c r="F29" s="192"/>
      <c r="G29" s="192"/>
      <c r="H29" s="192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 ht="12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 ht="12.75">
      <c r="B31" s="44" t="s">
        <v>112</v>
      </c>
      <c r="C31" s="44"/>
      <c r="D31" s="44"/>
      <c r="E31" s="44"/>
      <c r="F31" s="44"/>
      <c r="G31" s="44"/>
      <c r="H31" s="44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2.7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19" ht="9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19" ht="63.75">
      <c r="B34" s="183" t="s">
        <v>113</v>
      </c>
      <c r="C34" s="204" t="s">
        <v>114</v>
      </c>
      <c r="D34" s="204"/>
      <c r="E34" s="205" t="s">
        <v>115</v>
      </c>
      <c r="F34" s="37"/>
      <c r="G34" s="37"/>
      <c r="H34" s="187" t="s">
        <v>62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19" ht="12.75">
      <c r="B35" s="188">
        <v>1</v>
      </c>
      <c r="C35" s="189">
        <v>2</v>
      </c>
      <c r="D35" s="191"/>
      <c r="E35" s="188">
        <v>3</v>
      </c>
      <c r="F35" s="37"/>
      <c r="G35" s="37"/>
      <c r="H35" s="188">
        <v>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12.75">
      <c r="B36" s="189" t="s">
        <v>111</v>
      </c>
      <c r="C36" s="190"/>
      <c r="D36" s="190"/>
      <c r="E36" s="190"/>
      <c r="F36" s="190"/>
      <c r="G36" s="190"/>
      <c r="H36" s="191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ht="12.75">
      <c r="B37" s="192"/>
      <c r="C37" s="189"/>
      <c r="D37" s="191"/>
      <c r="E37" s="192"/>
      <c r="F37" s="37"/>
      <c r="G37" s="37"/>
      <c r="H37" s="20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2:19" ht="12.75">
      <c r="B38" s="192"/>
      <c r="C38" s="189"/>
      <c r="D38" s="191"/>
      <c r="E38" s="192"/>
      <c r="F38" s="37"/>
      <c r="G38" s="37"/>
      <c r="H38" s="20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19" ht="12.75">
      <c r="B39" s="192"/>
      <c r="C39" s="207"/>
      <c r="D39" s="208"/>
      <c r="E39" s="168"/>
      <c r="F39" s="37"/>
      <c r="G39" s="37"/>
      <c r="H39" s="209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 ht="12.75">
      <c r="B40" s="192"/>
      <c r="C40" s="189"/>
      <c r="D40" s="191"/>
      <c r="E40" s="192" t="s">
        <v>256</v>
      </c>
      <c r="F40" s="37"/>
      <c r="G40" s="37"/>
      <c r="H40" s="19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2:19" ht="12.75">
      <c r="B41" s="189" t="s">
        <v>117</v>
      </c>
      <c r="C41" s="190"/>
      <c r="D41" s="190"/>
      <c r="E41" s="190"/>
      <c r="F41" s="190"/>
      <c r="G41" s="190"/>
      <c r="H41" s="191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2:19" ht="12.75">
      <c r="B42" s="192"/>
      <c r="C42" s="189"/>
      <c r="D42" s="191"/>
      <c r="E42" s="192"/>
      <c r="F42" s="192"/>
      <c r="G42" s="192"/>
      <c r="H42" s="192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 ht="12.75">
      <c r="B43" s="192"/>
      <c r="C43" s="189"/>
      <c r="D43" s="191"/>
      <c r="E43" s="192"/>
      <c r="F43" s="192"/>
      <c r="G43" s="192"/>
      <c r="H43" s="19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29.25" customHeight="1">
      <c r="B44" s="188" t="s">
        <v>75</v>
      </c>
      <c r="C44" s="189" t="s">
        <v>75</v>
      </c>
      <c r="D44" s="191"/>
      <c r="E44" s="210" t="s">
        <v>116</v>
      </c>
      <c r="F44" s="211"/>
      <c r="G44" s="212"/>
      <c r="H44" s="200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2:19" ht="12.75">
      <c r="B45" s="188" t="s">
        <v>75</v>
      </c>
      <c r="C45" s="189" t="s">
        <v>75</v>
      </c>
      <c r="D45" s="191"/>
      <c r="E45" s="201" t="s">
        <v>6</v>
      </c>
      <c r="F45" s="202"/>
      <c r="G45" s="203"/>
      <c r="H45" s="200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 ht="12.75">
      <c r="B46" s="188" t="s">
        <v>75</v>
      </c>
      <c r="C46" s="189" t="s">
        <v>75</v>
      </c>
      <c r="D46" s="191"/>
      <c r="E46" s="201" t="s">
        <v>7</v>
      </c>
      <c r="F46" s="202"/>
      <c r="G46" s="203"/>
      <c r="H46" s="192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 ht="12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ht="6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2:19" ht="1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2:19" ht="9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2.75">
      <c r="B51" s="99" t="s">
        <v>278</v>
      </c>
      <c r="C51" s="18"/>
      <c r="D51" s="18"/>
      <c r="E51" s="99"/>
      <c r="F51" s="37"/>
      <c r="G51" s="37"/>
      <c r="H51" s="44" t="s">
        <v>314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2:19" ht="12.75" hidden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</sheetData>
  <sheetProtection/>
  <mergeCells count="37">
    <mergeCell ref="C34:D34"/>
    <mergeCell ref="E3:I3"/>
    <mergeCell ref="C23:E23"/>
    <mergeCell ref="C24:E24"/>
    <mergeCell ref="C25:E25"/>
    <mergeCell ref="B17:H17"/>
    <mergeCell ref="C7:S7"/>
    <mergeCell ref="B22:H22"/>
    <mergeCell ref="C21:E21"/>
    <mergeCell ref="C20:E20"/>
    <mergeCell ref="F2:H2"/>
    <mergeCell ref="C16:E16"/>
    <mergeCell ref="C18:E18"/>
    <mergeCell ref="B9:H9"/>
    <mergeCell ref="D11:G11"/>
    <mergeCell ref="D10:G10"/>
    <mergeCell ref="C15:G15"/>
    <mergeCell ref="C19:E19"/>
    <mergeCell ref="C37:D37"/>
    <mergeCell ref="C40:D40"/>
    <mergeCell ref="C44:D44"/>
    <mergeCell ref="C43:D43"/>
    <mergeCell ref="C26:E26"/>
    <mergeCell ref="C27:E27"/>
    <mergeCell ref="C28:E28"/>
    <mergeCell ref="C29:E29"/>
    <mergeCell ref="C35:D35"/>
    <mergeCell ref="B36:H36"/>
    <mergeCell ref="C38:D38"/>
    <mergeCell ref="C39:D39"/>
    <mergeCell ref="B41:H41"/>
    <mergeCell ref="C42:D42"/>
    <mergeCell ref="C46:D46"/>
    <mergeCell ref="E44:G44"/>
    <mergeCell ref="E45:G45"/>
    <mergeCell ref="E46:G46"/>
    <mergeCell ref="C45:D45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F1" sqref="A1:M29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3" ht="12.75">
      <c r="A1" s="40"/>
      <c r="B1" s="40"/>
      <c r="C1" s="40"/>
      <c r="D1" s="40"/>
      <c r="E1" s="40"/>
      <c r="F1" s="40" t="s">
        <v>70</v>
      </c>
      <c r="G1" s="40"/>
      <c r="H1" s="40"/>
      <c r="I1" s="40"/>
      <c r="J1" s="40"/>
      <c r="K1" s="40"/>
      <c r="L1" s="40"/>
      <c r="M1" s="40"/>
    </row>
    <row r="2" spans="1:13" ht="30.75" customHeight="1">
      <c r="A2" s="40"/>
      <c r="B2" s="40"/>
      <c r="C2" s="40"/>
      <c r="D2" s="40"/>
      <c r="E2" s="40"/>
      <c r="F2" s="115" t="s">
        <v>363</v>
      </c>
      <c r="G2" s="115"/>
      <c r="H2" s="115"/>
      <c r="I2" s="115"/>
      <c r="J2" s="115"/>
      <c r="K2" s="18"/>
      <c r="L2" s="40"/>
      <c r="M2" s="40"/>
    </row>
    <row r="3" spans="1:13" ht="14.25" customHeight="1">
      <c r="A3" s="40"/>
      <c r="B3" s="40"/>
      <c r="C3" s="40"/>
      <c r="D3" s="40"/>
      <c r="E3" s="40"/>
      <c r="F3" s="104" t="s">
        <v>364</v>
      </c>
      <c r="G3" s="18"/>
      <c r="H3" s="18"/>
      <c r="I3" s="18"/>
      <c r="J3" s="18"/>
      <c r="K3" s="18"/>
      <c r="L3" s="213"/>
      <c r="M3" s="40"/>
    </row>
    <row r="4" spans="1:13" ht="13.5" customHeight="1">
      <c r="A4" s="40"/>
      <c r="B4" s="40"/>
      <c r="C4" s="40"/>
      <c r="D4" s="40"/>
      <c r="E4" s="40"/>
      <c r="F4" s="18"/>
      <c r="G4" s="18"/>
      <c r="H4" s="18"/>
      <c r="I4" s="18"/>
      <c r="J4" s="18"/>
      <c r="K4" s="18"/>
      <c r="L4" s="214"/>
      <c r="M4" s="40"/>
    </row>
    <row r="5" spans="1:13" ht="9" customHeight="1">
      <c r="A5" s="40"/>
      <c r="B5" s="40"/>
      <c r="C5" s="40"/>
      <c r="D5" s="40"/>
      <c r="E5" s="40"/>
      <c r="F5" s="215"/>
      <c r="G5" s="215"/>
      <c r="H5" s="215"/>
      <c r="I5" s="216"/>
      <c r="J5" s="40"/>
      <c r="K5" s="40"/>
      <c r="L5" s="40"/>
      <c r="M5" s="40"/>
    </row>
    <row r="6" spans="1:13" ht="43.5" customHeight="1">
      <c r="A6" s="40"/>
      <c r="B6" s="40"/>
      <c r="C6" s="40"/>
      <c r="D6" s="217" t="s">
        <v>336</v>
      </c>
      <c r="E6" s="217"/>
      <c r="F6" s="217"/>
      <c r="G6" s="217"/>
      <c r="H6" s="217"/>
      <c r="I6" s="217"/>
      <c r="J6" s="217"/>
      <c r="K6" s="217"/>
      <c r="L6" s="217"/>
      <c r="M6" s="217"/>
    </row>
    <row r="7" spans="1:13" ht="19.5" customHeight="1">
      <c r="A7" s="128">
        <v>25530000000</v>
      </c>
      <c r="B7" s="128"/>
      <c r="C7" s="40"/>
      <c r="D7" s="218"/>
      <c r="E7" s="218"/>
      <c r="F7" s="218"/>
      <c r="G7" s="218"/>
      <c r="H7" s="218"/>
      <c r="I7" s="218"/>
      <c r="J7" s="40"/>
      <c r="K7" s="40"/>
      <c r="L7" s="40"/>
      <c r="M7" s="40"/>
    </row>
    <row r="8" spans="1:13" ht="15" customHeight="1">
      <c r="A8" s="219" t="s">
        <v>71</v>
      </c>
      <c r="B8" s="219"/>
      <c r="C8" s="40"/>
      <c r="D8" s="218"/>
      <c r="E8" s="218"/>
      <c r="F8" s="218"/>
      <c r="G8" s="218"/>
      <c r="H8" s="218"/>
      <c r="I8" s="218"/>
      <c r="J8" s="40"/>
      <c r="K8" s="40"/>
      <c r="L8" s="40"/>
      <c r="M8" s="40"/>
    </row>
    <row r="9" spans="1:13" ht="20.25" customHeight="1">
      <c r="A9" s="40"/>
      <c r="B9" s="40"/>
      <c r="C9" s="40"/>
      <c r="D9" s="40"/>
      <c r="E9" s="40"/>
      <c r="F9" s="40"/>
      <c r="G9" s="40"/>
      <c r="H9" s="40"/>
      <c r="I9" s="40"/>
      <c r="J9" s="220" t="s">
        <v>56</v>
      </c>
      <c r="K9" s="40"/>
      <c r="L9" s="40"/>
      <c r="M9" s="40"/>
    </row>
    <row r="10" spans="1:13" ht="64.5" customHeight="1">
      <c r="A10" s="221" t="s">
        <v>73</v>
      </c>
      <c r="B10" s="221" t="s">
        <v>72</v>
      </c>
      <c r="C10" s="221" t="s">
        <v>59</v>
      </c>
      <c r="D10" s="221" t="s">
        <v>74</v>
      </c>
      <c r="E10" s="222" t="s">
        <v>279</v>
      </c>
      <c r="F10" s="222" t="s">
        <v>280</v>
      </c>
      <c r="G10" s="222" t="s">
        <v>281</v>
      </c>
      <c r="H10" s="222" t="s">
        <v>282</v>
      </c>
      <c r="I10" s="222" t="s">
        <v>283</v>
      </c>
      <c r="J10" s="222" t="s">
        <v>284</v>
      </c>
      <c r="K10" s="40"/>
      <c r="L10" s="40"/>
      <c r="M10" s="40"/>
    </row>
    <row r="11" spans="1:13" ht="111.75" customHeight="1">
      <c r="A11" s="221"/>
      <c r="B11" s="221"/>
      <c r="C11" s="221"/>
      <c r="D11" s="221"/>
      <c r="E11" s="222"/>
      <c r="F11" s="222"/>
      <c r="G11" s="222"/>
      <c r="H11" s="222"/>
      <c r="I11" s="222"/>
      <c r="J11" s="222"/>
      <c r="K11" s="40"/>
      <c r="L11" s="40"/>
      <c r="M11" s="40"/>
    </row>
    <row r="12" spans="1:13" ht="24" customHeight="1">
      <c r="A12" s="223">
        <v>1</v>
      </c>
      <c r="B12" s="223">
        <v>2</v>
      </c>
      <c r="C12" s="223">
        <v>3</v>
      </c>
      <c r="D12" s="223">
        <v>4</v>
      </c>
      <c r="E12" s="224">
        <v>5</v>
      </c>
      <c r="F12" s="224">
        <v>6</v>
      </c>
      <c r="G12" s="224">
        <v>7</v>
      </c>
      <c r="H12" s="224">
        <v>8</v>
      </c>
      <c r="I12" s="224">
        <v>9</v>
      </c>
      <c r="J12" s="224">
        <v>10</v>
      </c>
      <c r="K12" s="40"/>
      <c r="L12" s="40"/>
      <c r="M12" s="40"/>
    </row>
    <row r="13" spans="1:13" ht="26.25" customHeight="1">
      <c r="A13" s="225" t="s">
        <v>10</v>
      </c>
      <c r="B13" s="226"/>
      <c r="C13" s="226"/>
      <c r="D13" s="227" t="s">
        <v>304</v>
      </c>
      <c r="E13" s="228"/>
      <c r="F13" s="229"/>
      <c r="G13" s="229"/>
      <c r="H13" s="229"/>
      <c r="I13" s="229">
        <v>0</v>
      </c>
      <c r="J13" s="229"/>
      <c r="K13" s="40"/>
      <c r="L13" s="40"/>
      <c r="M13" s="40"/>
    </row>
    <row r="14" spans="1:13" s="9" customFormat="1" ht="32.25" customHeight="1">
      <c r="A14" s="225" t="s">
        <v>52</v>
      </c>
      <c r="B14" s="226"/>
      <c r="C14" s="226"/>
      <c r="D14" s="230" t="s">
        <v>50</v>
      </c>
      <c r="E14" s="228"/>
      <c r="F14" s="229"/>
      <c r="G14" s="229"/>
      <c r="H14" s="229"/>
      <c r="I14" s="229">
        <v>0</v>
      </c>
      <c r="J14" s="229"/>
      <c r="K14" s="231"/>
      <c r="L14" s="231"/>
      <c r="M14" s="231"/>
    </row>
    <row r="15" spans="1:13" s="9" customFormat="1" ht="66" customHeight="1" hidden="1">
      <c r="A15" s="232" t="s">
        <v>12</v>
      </c>
      <c r="B15" s="232" t="s">
        <v>29</v>
      </c>
      <c r="C15" s="233" t="s">
        <v>8</v>
      </c>
      <c r="D15" s="234" t="s">
        <v>13</v>
      </c>
      <c r="E15" s="235" t="s">
        <v>69</v>
      </c>
      <c r="F15" s="236"/>
      <c r="G15" s="236"/>
      <c r="H15" s="236"/>
      <c r="I15" s="237"/>
      <c r="J15" s="236"/>
      <c r="K15" s="231"/>
      <c r="L15" s="231"/>
      <c r="M15" s="231"/>
    </row>
    <row r="16" spans="1:13" s="9" customFormat="1" ht="63.75" customHeight="1" hidden="1">
      <c r="A16" s="238" t="s">
        <v>235</v>
      </c>
      <c r="B16" s="238" t="s">
        <v>234</v>
      </c>
      <c r="C16" s="239" t="s">
        <v>48</v>
      </c>
      <c r="D16" s="240" t="s">
        <v>81</v>
      </c>
      <c r="E16" s="235" t="s">
        <v>69</v>
      </c>
      <c r="F16" s="236"/>
      <c r="G16" s="236"/>
      <c r="H16" s="236"/>
      <c r="I16" s="237"/>
      <c r="J16" s="236"/>
      <c r="K16" s="231"/>
      <c r="L16" s="231"/>
      <c r="M16" s="231"/>
    </row>
    <row r="17" spans="1:13" ht="38.25" customHeight="1" hidden="1">
      <c r="A17" s="241" t="s">
        <v>51</v>
      </c>
      <c r="B17" s="242"/>
      <c r="C17" s="243"/>
      <c r="D17" s="230" t="s">
        <v>50</v>
      </c>
      <c r="E17" s="244"/>
      <c r="F17" s="245"/>
      <c r="G17" s="246">
        <f>G18</f>
        <v>0</v>
      </c>
      <c r="H17" s="246"/>
      <c r="I17" s="246">
        <f>I18</f>
        <v>0</v>
      </c>
      <c r="J17" s="245"/>
      <c r="K17" s="40"/>
      <c r="L17" s="40"/>
      <c r="M17" s="40"/>
    </row>
    <row r="18" spans="1:13" ht="40.5" customHeight="1" hidden="1">
      <c r="A18" s="232" t="s">
        <v>49</v>
      </c>
      <c r="B18" s="242"/>
      <c r="C18" s="243"/>
      <c r="D18" s="230" t="s">
        <v>50</v>
      </c>
      <c r="E18" s="247"/>
      <c r="F18" s="246"/>
      <c r="G18" s="246">
        <f>G19</f>
        <v>0</v>
      </c>
      <c r="H18" s="246"/>
      <c r="I18" s="246">
        <f>I19</f>
        <v>0</v>
      </c>
      <c r="J18" s="245"/>
      <c r="K18" s="40"/>
      <c r="L18" s="40"/>
      <c r="M18" s="40"/>
    </row>
    <row r="19" spans="1:13" ht="55.5" customHeight="1" hidden="1">
      <c r="A19" s="248" t="s">
        <v>219</v>
      </c>
      <c r="B19" s="232"/>
      <c r="C19" s="233"/>
      <c r="D19" s="234" t="s">
        <v>106</v>
      </c>
      <c r="E19" s="235"/>
      <c r="F19" s="237"/>
      <c r="G19" s="237"/>
      <c r="H19" s="237"/>
      <c r="I19" s="237"/>
      <c r="J19" s="249"/>
      <c r="K19" s="40"/>
      <c r="L19" s="40"/>
      <c r="M19" s="40"/>
    </row>
    <row r="20" spans="1:13" ht="47.25" customHeight="1" hidden="1">
      <c r="A20" s="248" t="s">
        <v>219</v>
      </c>
      <c r="B20" s="248">
        <v>1021</v>
      </c>
      <c r="C20" s="250" t="s">
        <v>47</v>
      </c>
      <c r="D20" s="251" t="s">
        <v>106</v>
      </c>
      <c r="E20" s="252" t="s">
        <v>258</v>
      </c>
      <c r="F20" s="237"/>
      <c r="G20" s="237"/>
      <c r="H20" s="237"/>
      <c r="I20" s="237"/>
      <c r="J20" s="249"/>
      <c r="K20" s="40"/>
      <c r="L20" s="40"/>
      <c r="M20" s="40"/>
    </row>
    <row r="21" spans="1:13" ht="47.25" customHeight="1">
      <c r="A21" s="241">
        <v>1000000</v>
      </c>
      <c r="B21" s="242"/>
      <c r="C21" s="243"/>
      <c r="D21" s="230" t="s">
        <v>285</v>
      </c>
      <c r="E21" s="244"/>
      <c r="F21" s="245"/>
      <c r="G21" s="246"/>
      <c r="H21" s="246"/>
      <c r="I21" s="246">
        <v>0</v>
      </c>
      <c r="J21" s="245"/>
      <c r="K21" s="40"/>
      <c r="L21" s="40"/>
      <c r="M21" s="40"/>
    </row>
    <row r="22" spans="1:13" ht="47.25" customHeight="1">
      <c r="A22" s="241">
        <v>3700000</v>
      </c>
      <c r="B22" s="242"/>
      <c r="C22" s="243"/>
      <c r="D22" s="253" t="s">
        <v>286</v>
      </c>
      <c r="E22" s="247"/>
      <c r="F22" s="246"/>
      <c r="G22" s="246"/>
      <c r="H22" s="246"/>
      <c r="I22" s="246">
        <v>0</v>
      </c>
      <c r="J22" s="245"/>
      <c r="K22" s="40"/>
      <c r="L22" s="40"/>
      <c r="M22" s="40"/>
    </row>
    <row r="23" spans="1:26" ht="24" customHeight="1">
      <c r="A23" s="242" t="s">
        <v>65</v>
      </c>
      <c r="B23" s="242" t="s">
        <v>65</v>
      </c>
      <c r="C23" s="243" t="s">
        <v>65</v>
      </c>
      <c r="D23" s="253" t="s">
        <v>76</v>
      </c>
      <c r="E23" s="243" t="s">
        <v>65</v>
      </c>
      <c r="F23" s="243" t="s">
        <v>65</v>
      </c>
      <c r="G23" s="243" t="s">
        <v>65</v>
      </c>
      <c r="H23" s="243"/>
      <c r="I23" s="254">
        <f>I13+I21</f>
        <v>0</v>
      </c>
      <c r="J23" s="243" t="s">
        <v>65</v>
      </c>
      <c r="K23" s="255"/>
      <c r="L23" s="255"/>
      <c r="M23" s="25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8" customHeight="1" hidden="1">
      <c r="A24" s="40"/>
      <c r="B24" s="256"/>
      <c r="C24" s="256"/>
      <c r="D24" s="257"/>
      <c r="E24" s="257"/>
      <c r="F24" s="256"/>
      <c r="G24" s="256"/>
      <c r="H24" s="256"/>
      <c r="I24" s="256"/>
      <c r="J24" s="256"/>
      <c r="K24" s="255"/>
      <c r="L24" s="255"/>
      <c r="M24" s="25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13" ht="12.75" hidden="1">
      <c r="A25" s="40"/>
      <c r="B25" s="40"/>
      <c r="C25" s="40"/>
      <c r="D25" s="40"/>
      <c r="E25" s="40"/>
      <c r="F25" s="40"/>
      <c r="G25" s="40"/>
      <c r="H25" s="40"/>
      <c r="I25" s="40"/>
      <c r="J25" s="258"/>
      <c r="K25" s="40"/>
      <c r="L25" s="40"/>
      <c r="M25" s="40"/>
    </row>
    <row r="26" spans="1:13" ht="12.75">
      <c r="A26" s="37"/>
      <c r="B26" s="40"/>
      <c r="C26" s="40"/>
      <c r="D26" s="40"/>
      <c r="E26" s="40"/>
      <c r="F26" s="40"/>
      <c r="G26" s="40"/>
      <c r="H26" s="40"/>
      <c r="I26" s="40"/>
      <c r="J26" s="258"/>
      <c r="K26" s="40"/>
      <c r="L26" s="40"/>
      <c r="M26" s="40"/>
    </row>
    <row r="27" spans="1:13" ht="63" customHeight="1">
      <c r="A27" s="40"/>
      <c r="B27" s="40"/>
      <c r="C27" s="40"/>
      <c r="D27" s="40"/>
      <c r="E27" s="40"/>
      <c r="F27" s="40"/>
      <c r="G27" s="40"/>
      <c r="H27" s="40"/>
      <c r="I27" s="40"/>
      <c r="J27" s="258"/>
      <c r="K27" s="40"/>
      <c r="L27" s="40"/>
      <c r="M27" s="40"/>
    </row>
    <row r="28" spans="1:13" s="15" customFormat="1" ht="15.75">
      <c r="A28" s="38" t="s">
        <v>278</v>
      </c>
      <c r="B28" s="38"/>
      <c r="C28" s="37"/>
      <c r="D28" s="37"/>
      <c r="E28" s="37"/>
      <c r="F28" s="38"/>
      <c r="G28" s="37"/>
      <c r="H28" s="37"/>
      <c r="I28" s="37"/>
      <c r="J28" s="38" t="s">
        <v>319</v>
      </c>
      <c r="K28" s="37"/>
      <c r="L28" s="37"/>
      <c r="M28" s="37"/>
    </row>
    <row r="29" spans="1:13" ht="12.75">
      <c r="A29" s="40"/>
      <c r="B29" s="40"/>
      <c r="C29" s="41"/>
      <c r="D29" s="41"/>
      <c r="E29" s="41"/>
      <c r="F29" s="42"/>
      <c r="G29" s="42"/>
      <c r="H29" s="42"/>
      <c r="I29" s="18"/>
      <c r="J29" s="40"/>
      <c r="K29" s="40"/>
      <c r="L29" s="40"/>
      <c r="M29" s="40"/>
    </row>
  </sheetData>
  <sheetProtection/>
  <mergeCells count="14">
    <mergeCell ref="A8:B8"/>
    <mergeCell ref="E10:E11"/>
    <mergeCell ref="H10:H11"/>
    <mergeCell ref="G10:G11"/>
    <mergeCell ref="D6:M6"/>
    <mergeCell ref="F2:J2"/>
    <mergeCell ref="A10:A11"/>
    <mergeCell ref="C10:C11"/>
    <mergeCell ref="D10:D11"/>
    <mergeCell ref="B10:B11"/>
    <mergeCell ref="J10:J11"/>
    <mergeCell ref="F10:F11"/>
    <mergeCell ref="I10:I11"/>
    <mergeCell ref="A7:B7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93" zoomScaleSheetLayoutView="93" workbookViewId="0" topLeftCell="A1">
      <selection activeCell="F1" sqref="A1:J50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3"/>
      <c r="B1" s="3"/>
      <c r="C1" s="3"/>
      <c r="D1" s="3"/>
      <c r="E1" s="3"/>
      <c r="F1" s="116" t="s">
        <v>58</v>
      </c>
      <c r="G1" s="116"/>
      <c r="H1" s="116"/>
      <c r="I1" s="116"/>
      <c r="J1" s="43"/>
    </row>
    <row r="2" spans="1:12" ht="32.25" customHeight="1">
      <c r="A2" s="3"/>
      <c r="B2" s="3"/>
      <c r="C2" s="3"/>
      <c r="D2" s="3"/>
      <c r="E2" s="3"/>
      <c r="F2" s="115" t="s">
        <v>363</v>
      </c>
      <c r="G2" s="115"/>
      <c r="H2" s="115"/>
      <c r="I2" s="115"/>
      <c r="J2" s="115"/>
      <c r="K2" s="12"/>
      <c r="L2" s="12"/>
    </row>
    <row r="3" spans="1:10" ht="20.25" customHeight="1">
      <c r="A3" s="3"/>
      <c r="B3" s="3"/>
      <c r="C3" s="3"/>
      <c r="D3" s="3"/>
      <c r="E3" s="3"/>
      <c r="F3" s="104" t="s">
        <v>364</v>
      </c>
      <c r="G3" s="18"/>
      <c r="H3" s="18"/>
      <c r="I3" s="18"/>
      <c r="J3" s="18"/>
    </row>
    <row r="4" spans="1:11" ht="12.75" customHeight="1">
      <c r="A4" s="3"/>
      <c r="B4" s="3"/>
      <c r="C4" s="3"/>
      <c r="D4" s="3"/>
      <c r="E4" s="3"/>
      <c r="F4" s="18"/>
      <c r="G4" s="18"/>
      <c r="H4" s="18"/>
      <c r="I4" s="18"/>
      <c r="J4" s="18"/>
      <c r="K4" s="1"/>
    </row>
    <row r="5" spans="1:10" ht="33.75" customHeight="1">
      <c r="A5" s="16"/>
      <c r="B5" s="119" t="s">
        <v>335</v>
      </c>
      <c r="C5" s="119"/>
      <c r="D5" s="119"/>
      <c r="E5" s="119"/>
      <c r="F5" s="119"/>
      <c r="G5" s="119"/>
      <c r="H5" s="119"/>
      <c r="I5" s="119"/>
      <c r="J5" s="16"/>
    </row>
    <row r="6" spans="1:10" ht="21" customHeight="1">
      <c r="A6" s="128">
        <v>25530000000</v>
      </c>
      <c r="B6" s="128"/>
      <c r="C6" s="5"/>
      <c r="D6" s="5"/>
      <c r="E6" s="5"/>
      <c r="F6" s="5"/>
      <c r="G6" s="5"/>
      <c r="H6" s="5"/>
      <c r="I6" s="5"/>
      <c r="J6" s="5"/>
    </row>
    <row r="7" spans="1:10" ht="14.25" customHeight="1">
      <c r="A7" s="129" t="s">
        <v>71</v>
      </c>
      <c r="B7" s="129"/>
      <c r="C7" s="5"/>
      <c r="D7" s="5"/>
      <c r="E7" s="5"/>
      <c r="F7" s="5"/>
      <c r="G7" s="5"/>
      <c r="H7" s="5"/>
      <c r="I7" s="5"/>
      <c r="J7" s="5"/>
    </row>
    <row r="8" spans="1:10" ht="15" customHeight="1">
      <c r="A8" s="4"/>
      <c r="B8" s="4"/>
      <c r="C8" s="4"/>
      <c r="D8" s="5"/>
      <c r="E8" s="5"/>
      <c r="F8" s="5"/>
      <c r="G8" s="5"/>
      <c r="H8" s="5"/>
      <c r="I8" s="5"/>
      <c r="J8" s="14" t="s">
        <v>56</v>
      </c>
    </row>
    <row r="9" spans="1:10" ht="35.25" customHeight="1">
      <c r="A9" s="124" t="s">
        <v>73</v>
      </c>
      <c r="B9" s="124" t="s">
        <v>72</v>
      </c>
      <c r="C9" s="124" t="s">
        <v>59</v>
      </c>
      <c r="D9" s="124" t="s">
        <v>74</v>
      </c>
      <c r="E9" s="126" t="s">
        <v>60</v>
      </c>
      <c r="F9" s="153" t="s">
        <v>61</v>
      </c>
      <c r="G9" s="117" t="s">
        <v>62</v>
      </c>
      <c r="H9" s="153" t="s">
        <v>0</v>
      </c>
      <c r="I9" s="151" t="s">
        <v>1</v>
      </c>
      <c r="J9" s="152"/>
    </row>
    <row r="10" spans="1:10" ht="89.25" customHeight="1">
      <c r="A10" s="125"/>
      <c r="B10" s="125"/>
      <c r="C10" s="125"/>
      <c r="D10" s="125"/>
      <c r="E10" s="127"/>
      <c r="F10" s="154"/>
      <c r="G10" s="118"/>
      <c r="H10" s="154"/>
      <c r="I10" s="19" t="s">
        <v>57</v>
      </c>
      <c r="J10" s="19" t="s">
        <v>63</v>
      </c>
    </row>
    <row r="11" spans="1:10" ht="15" customHeight="1">
      <c r="A11" s="6">
        <v>1</v>
      </c>
      <c r="B11" s="6">
        <v>2</v>
      </c>
      <c r="C11" s="6">
        <v>3</v>
      </c>
      <c r="D11" s="7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33" customHeight="1">
      <c r="A12" s="20" t="s">
        <v>10</v>
      </c>
      <c r="B12" s="20"/>
      <c r="C12" s="21"/>
      <c r="D12" s="22" t="s">
        <v>304</v>
      </c>
      <c r="E12" s="23"/>
      <c r="F12" s="23"/>
      <c r="G12" s="71">
        <f aca="true" t="shared" si="0" ref="G12:G45">H12+I12</f>
        <v>10066800</v>
      </c>
      <c r="H12" s="72">
        <f>H13</f>
        <v>9939800</v>
      </c>
      <c r="I12" s="72">
        <f>I13</f>
        <v>127000</v>
      </c>
      <c r="J12" s="72">
        <f>J13</f>
        <v>0</v>
      </c>
    </row>
    <row r="13" spans="1:10" ht="44.25" customHeight="1">
      <c r="A13" s="24" t="s">
        <v>9</v>
      </c>
      <c r="B13" s="24"/>
      <c r="C13" s="25"/>
      <c r="D13" s="22" t="s">
        <v>304</v>
      </c>
      <c r="E13" s="21"/>
      <c r="F13" s="21"/>
      <c r="G13" s="71">
        <f t="shared" si="0"/>
        <v>10066800</v>
      </c>
      <c r="H13" s="72">
        <f>SUM(H14:H35)</f>
        <v>9939800</v>
      </c>
      <c r="I13" s="72">
        <f>SUM(I14:I35)</f>
        <v>127000</v>
      </c>
      <c r="J13" s="72">
        <f>SUM(J14:J35)</f>
        <v>0</v>
      </c>
    </row>
    <row r="14" spans="1:10" s="17" customFormat="1" ht="86.25" customHeight="1">
      <c r="A14" s="149" t="s">
        <v>28</v>
      </c>
      <c r="B14" s="147" t="s">
        <v>14</v>
      </c>
      <c r="C14" s="122" t="s">
        <v>4</v>
      </c>
      <c r="D14" s="122" t="s">
        <v>27</v>
      </c>
      <c r="E14" s="30" t="s">
        <v>97</v>
      </c>
      <c r="F14" s="30" t="s">
        <v>98</v>
      </c>
      <c r="G14" s="71">
        <f t="shared" si="0"/>
        <v>65000</v>
      </c>
      <c r="H14" s="73">
        <v>65000</v>
      </c>
      <c r="I14" s="74"/>
      <c r="J14" s="75"/>
    </row>
    <row r="15" spans="1:10" s="17" customFormat="1" ht="50.25" customHeight="1">
      <c r="A15" s="150"/>
      <c r="B15" s="148"/>
      <c r="C15" s="123"/>
      <c r="D15" s="123"/>
      <c r="E15" s="30" t="s">
        <v>94</v>
      </c>
      <c r="F15" s="30" t="s">
        <v>90</v>
      </c>
      <c r="G15" s="71">
        <f t="shared" si="0"/>
        <v>210000</v>
      </c>
      <c r="H15" s="73">
        <v>210000</v>
      </c>
      <c r="I15" s="74"/>
      <c r="J15" s="75"/>
    </row>
    <row r="16" spans="1:10" s="17" customFormat="1" ht="51.75" customHeight="1">
      <c r="A16" s="108" t="s">
        <v>87</v>
      </c>
      <c r="B16" s="102" t="s">
        <v>88</v>
      </c>
      <c r="C16" s="101" t="s">
        <v>89</v>
      </c>
      <c r="D16" s="101" t="s">
        <v>86</v>
      </c>
      <c r="E16" s="30" t="s">
        <v>338</v>
      </c>
      <c r="F16" s="30" t="s">
        <v>344</v>
      </c>
      <c r="G16" s="71">
        <f t="shared" si="0"/>
        <v>3000000</v>
      </c>
      <c r="H16" s="73">
        <v>3000000</v>
      </c>
      <c r="I16" s="73"/>
      <c r="J16" s="73"/>
    </row>
    <row r="17" spans="1:10" s="17" customFormat="1" ht="77.25" customHeight="1">
      <c r="A17" s="108" t="s">
        <v>82</v>
      </c>
      <c r="B17" s="103" t="s">
        <v>83</v>
      </c>
      <c r="C17" s="101" t="s">
        <v>84</v>
      </c>
      <c r="D17" s="101" t="s">
        <v>85</v>
      </c>
      <c r="E17" s="30" t="s">
        <v>339</v>
      </c>
      <c r="F17" s="30" t="s">
        <v>344</v>
      </c>
      <c r="G17" s="71">
        <f t="shared" si="0"/>
        <v>800000</v>
      </c>
      <c r="H17" s="73">
        <v>800000</v>
      </c>
      <c r="I17" s="74"/>
      <c r="J17" s="74"/>
    </row>
    <row r="18" spans="1:10" s="17" customFormat="1" ht="51.75" customHeight="1">
      <c r="A18" s="81" t="s">
        <v>327</v>
      </c>
      <c r="B18" s="82" t="s">
        <v>326</v>
      </c>
      <c r="C18" s="83" t="s">
        <v>80</v>
      </c>
      <c r="D18" s="83" t="s">
        <v>325</v>
      </c>
      <c r="E18" s="84" t="s">
        <v>329</v>
      </c>
      <c r="F18" s="84" t="s">
        <v>271</v>
      </c>
      <c r="G18" s="71">
        <f t="shared" si="0"/>
        <v>25000</v>
      </c>
      <c r="H18" s="73">
        <v>25000</v>
      </c>
      <c r="I18" s="74"/>
      <c r="J18" s="74"/>
    </row>
    <row r="19" spans="1:10" s="17" customFormat="1" ht="53.25" customHeight="1">
      <c r="A19" s="45" t="s">
        <v>91</v>
      </c>
      <c r="B19" s="46" t="s">
        <v>92</v>
      </c>
      <c r="C19" s="47" t="s">
        <v>80</v>
      </c>
      <c r="D19" s="47" t="s">
        <v>93</v>
      </c>
      <c r="E19" s="84" t="s">
        <v>275</v>
      </c>
      <c r="F19" s="30" t="s">
        <v>90</v>
      </c>
      <c r="G19" s="71">
        <f t="shared" si="0"/>
        <v>31000</v>
      </c>
      <c r="H19" s="73">
        <v>31000</v>
      </c>
      <c r="I19" s="74"/>
      <c r="J19" s="74"/>
    </row>
    <row r="20" spans="1:10" s="17" customFormat="1" ht="53.25" customHeight="1">
      <c r="A20" s="26" t="s">
        <v>270</v>
      </c>
      <c r="B20" s="27" t="s">
        <v>269</v>
      </c>
      <c r="C20" s="28" t="s">
        <v>215</v>
      </c>
      <c r="D20" s="28" t="s">
        <v>268</v>
      </c>
      <c r="E20" s="30" t="s">
        <v>337</v>
      </c>
      <c r="F20" s="30" t="s">
        <v>344</v>
      </c>
      <c r="G20" s="71">
        <f t="shared" si="0"/>
        <v>10000</v>
      </c>
      <c r="H20" s="73">
        <v>10000</v>
      </c>
      <c r="I20" s="74"/>
      <c r="J20" s="74"/>
    </row>
    <row r="21" spans="1:10" s="17" customFormat="1" ht="72" customHeight="1">
      <c r="A21" s="48" t="s">
        <v>294</v>
      </c>
      <c r="B21" s="50">
        <v>3160</v>
      </c>
      <c r="C21" s="49" t="s">
        <v>26</v>
      </c>
      <c r="D21" s="66" t="s">
        <v>291</v>
      </c>
      <c r="E21" s="30" t="s">
        <v>340</v>
      </c>
      <c r="F21" s="30" t="s">
        <v>344</v>
      </c>
      <c r="G21" s="71">
        <f t="shared" si="0"/>
        <v>30000</v>
      </c>
      <c r="H21" s="73">
        <v>30000</v>
      </c>
      <c r="I21" s="74"/>
      <c r="J21" s="74"/>
    </row>
    <row r="22" spans="1:10" s="17" customFormat="1" ht="72.75" customHeight="1">
      <c r="A22" s="48">
        <v>113192</v>
      </c>
      <c r="B22" s="50">
        <v>3192</v>
      </c>
      <c r="C22" s="49" t="s">
        <v>265</v>
      </c>
      <c r="D22" s="28" t="s">
        <v>264</v>
      </c>
      <c r="E22" s="30" t="s">
        <v>341</v>
      </c>
      <c r="F22" s="30" t="s">
        <v>344</v>
      </c>
      <c r="G22" s="71">
        <f t="shared" si="0"/>
        <v>5000</v>
      </c>
      <c r="H22" s="73">
        <v>5000</v>
      </c>
      <c r="I22" s="74"/>
      <c r="J22" s="74"/>
    </row>
    <row r="23" spans="1:10" s="17" customFormat="1" ht="57.75" customHeight="1">
      <c r="A23" s="45" t="s">
        <v>55</v>
      </c>
      <c r="B23" s="51">
        <v>3210</v>
      </c>
      <c r="C23" s="52">
        <v>1050</v>
      </c>
      <c r="D23" s="56" t="s">
        <v>54</v>
      </c>
      <c r="E23" s="67" t="s">
        <v>259</v>
      </c>
      <c r="F23" s="65" t="s">
        <v>98</v>
      </c>
      <c r="G23" s="71">
        <f>H23+I23</f>
        <v>183000</v>
      </c>
      <c r="H23" s="73">
        <v>183000</v>
      </c>
      <c r="I23" s="76"/>
      <c r="J23" s="76"/>
    </row>
    <row r="24" spans="1:10" s="17" customFormat="1" ht="51" customHeight="1">
      <c r="A24" s="143" t="s">
        <v>30</v>
      </c>
      <c r="B24" s="135">
        <v>3242</v>
      </c>
      <c r="C24" s="140" t="s">
        <v>2</v>
      </c>
      <c r="D24" s="130" t="s">
        <v>34</v>
      </c>
      <c r="E24" s="30" t="s">
        <v>99</v>
      </c>
      <c r="F24" s="120" t="s">
        <v>98</v>
      </c>
      <c r="G24" s="71">
        <f t="shared" si="0"/>
        <v>30000</v>
      </c>
      <c r="H24" s="77">
        <v>30000</v>
      </c>
      <c r="I24" s="74"/>
      <c r="J24" s="74"/>
    </row>
    <row r="25" spans="1:10" s="17" customFormat="1" ht="33.75" customHeight="1">
      <c r="A25" s="144"/>
      <c r="B25" s="136"/>
      <c r="C25" s="141"/>
      <c r="D25" s="131"/>
      <c r="E25" s="30" t="s">
        <v>100</v>
      </c>
      <c r="F25" s="121"/>
      <c r="G25" s="71">
        <f t="shared" si="0"/>
        <v>106000</v>
      </c>
      <c r="H25" s="77">
        <v>106000</v>
      </c>
      <c r="I25" s="74"/>
      <c r="J25" s="74"/>
    </row>
    <row r="26" spans="1:10" s="17" customFormat="1" ht="51.75" customHeight="1">
      <c r="A26" s="144"/>
      <c r="B26" s="136"/>
      <c r="C26" s="141"/>
      <c r="D26" s="131"/>
      <c r="E26" s="30" t="s">
        <v>343</v>
      </c>
      <c r="F26" s="120" t="s">
        <v>346</v>
      </c>
      <c r="G26" s="71">
        <f t="shared" si="0"/>
        <v>44000</v>
      </c>
      <c r="H26" s="77">
        <v>44000</v>
      </c>
      <c r="I26" s="74"/>
      <c r="J26" s="74"/>
    </row>
    <row r="27" spans="1:10" s="17" customFormat="1" ht="72.75" customHeight="1">
      <c r="A27" s="145"/>
      <c r="B27" s="137"/>
      <c r="C27" s="142"/>
      <c r="D27" s="132"/>
      <c r="E27" s="30" t="s">
        <v>345</v>
      </c>
      <c r="F27" s="146"/>
      <c r="G27" s="71">
        <f t="shared" si="0"/>
        <v>20000</v>
      </c>
      <c r="H27" s="77">
        <v>20000</v>
      </c>
      <c r="I27" s="74"/>
      <c r="J27" s="74"/>
    </row>
    <row r="28" spans="1:10" s="17" customFormat="1" ht="72.75" customHeight="1">
      <c r="A28" s="54" t="s">
        <v>299</v>
      </c>
      <c r="B28" s="53">
        <v>4082</v>
      </c>
      <c r="C28" s="55" t="s">
        <v>193</v>
      </c>
      <c r="D28" s="66" t="s">
        <v>192</v>
      </c>
      <c r="E28" s="30" t="s">
        <v>320</v>
      </c>
      <c r="F28" s="30" t="s">
        <v>344</v>
      </c>
      <c r="G28" s="71">
        <f t="shared" si="0"/>
        <v>10000</v>
      </c>
      <c r="H28" s="77">
        <v>10000</v>
      </c>
      <c r="I28" s="74"/>
      <c r="J28" s="74"/>
    </row>
    <row r="29" spans="1:10" s="17" customFormat="1" ht="72.75" customHeight="1">
      <c r="A29" s="26" t="s">
        <v>68</v>
      </c>
      <c r="B29" s="27" t="s">
        <v>67</v>
      </c>
      <c r="C29" s="28" t="s">
        <v>17</v>
      </c>
      <c r="D29" s="28" t="s">
        <v>66</v>
      </c>
      <c r="E29" s="68" t="s">
        <v>330</v>
      </c>
      <c r="F29" s="30" t="s">
        <v>331</v>
      </c>
      <c r="G29" s="71">
        <f>H29+I29</f>
        <v>1500000</v>
      </c>
      <c r="H29" s="73">
        <v>1500000</v>
      </c>
      <c r="I29" s="74"/>
      <c r="J29" s="74"/>
    </row>
    <row r="30" spans="1:10" s="17" customFormat="1" ht="48.75" customHeight="1">
      <c r="A30" s="45" t="s">
        <v>19</v>
      </c>
      <c r="B30" s="51">
        <v>6030</v>
      </c>
      <c r="C30" s="56" t="s">
        <v>17</v>
      </c>
      <c r="D30" s="56" t="s">
        <v>16</v>
      </c>
      <c r="E30" s="67" t="s">
        <v>101</v>
      </c>
      <c r="F30" s="65" t="s">
        <v>98</v>
      </c>
      <c r="G30" s="71">
        <f t="shared" si="0"/>
        <v>3020800</v>
      </c>
      <c r="H30" s="73">
        <v>3020800</v>
      </c>
      <c r="I30" s="74"/>
      <c r="J30" s="74"/>
    </row>
    <row r="31" spans="1:10" s="17" customFormat="1" ht="55.5" customHeight="1">
      <c r="A31" s="54" t="s">
        <v>33</v>
      </c>
      <c r="B31" s="57">
        <v>7461</v>
      </c>
      <c r="C31" s="58" t="s">
        <v>15</v>
      </c>
      <c r="D31" s="58" t="s">
        <v>31</v>
      </c>
      <c r="E31" s="29" t="s">
        <v>293</v>
      </c>
      <c r="F31" s="30" t="s">
        <v>305</v>
      </c>
      <c r="G31" s="71">
        <f t="shared" si="0"/>
        <v>800000</v>
      </c>
      <c r="H31" s="73">
        <v>800000</v>
      </c>
      <c r="I31" s="73"/>
      <c r="J31" s="73"/>
    </row>
    <row r="32" spans="1:10" s="17" customFormat="1" ht="51" customHeight="1">
      <c r="A32" s="26" t="s">
        <v>311</v>
      </c>
      <c r="B32" s="27" t="s">
        <v>310</v>
      </c>
      <c r="C32" s="28" t="s">
        <v>309</v>
      </c>
      <c r="D32" s="28" t="s">
        <v>308</v>
      </c>
      <c r="E32" s="29" t="s">
        <v>348</v>
      </c>
      <c r="F32" s="30" t="s">
        <v>318</v>
      </c>
      <c r="G32" s="71">
        <f t="shared" si="0"/>
        <v>50000</v>
      </c>
      <c r="H32" s="73">
        <v>50000</v>
      </c>
      <c r="I32" s="73"/>
      <c r="J32" s="73"/>
    </row>
    <row r="33" spans="1:10" s="17" customFormat="1" ht="42.75" customHeight="1">
      <c r="A33" s="143" t="s">
        <v>224</v>
      </c>
      <c r="B33" s="135" t="s">
        <v>223</v>
      </c>
      <c r="C33" s="140" t="s">
        <v>222</v>
      </c>
      <c r="D33" s="140" t="s">
        <v>221</v>
      </c>
      <c r="E33" s="29" t="s">
        <v>260</v>
      </c>
      <c r="F33" s="120" t="s">
        <v>98</v>
      </c>
      <c r="G33" s="71">
        <f t="shared" si="0"/>
        <v>6000</v>
      </c>
      <c r="H33" s="73"/>
      <c r="I33" s="77">
        <v>6000</v>
      </c>
      <c r="J33" s="73"/>
    </row>
    <row r="34" spans="1:10" s="17" customFormat="1" ht="51" customHeight="1">
      <c r="A34" s="145"/>
      <c r="B34" s="137"/>
      <c r="C34" s="142"/>
      <c r="D34" s="142"/>
      <c r="E34" s="29" t="s">
        <v>261</v>
      </c>
      <c r="F34" s="121"/>
      <c r="G34" s="71">
        <f t="shared" si="0"/>
        <v>49000</v>
      </c>
      <c r="H34" s="73"/>
      <c r="I34" s="77">
        <v>49000</v>
      </c>
      <c r="J34" s="73"/>
    </row>
    <row r="35" spans="1:10" s="17" customFormat="1" ht="71.25" customHeight="1">
      <c r="A35" s="45" t="s">
        <v>11</v>
      </c>
      <c r="B35" s="59">
        <v>8831</v>
      </c>
      <c r="C35" s="60" t="s">
        <v>3</v>
      </c>
      <c r="D35" s="59" t="s">
        <v>64</v>
      </c>
      <c r="E35" s="68" t="s">
        <v>102</v>
      </c>
      <c r="F35" s="30" t="s">
        <v>103</v>
      </c>
      <c r="G35" s="71">
        <f t="shared" si="0"/>
        <v>72000</v>
      </c>
      <c r="H35" s="78">
        <v>0</v>
      </c>
      <c r="I35" s="78">
        <v>72000</v>
      </c>
      <c r="J35" s="78"/>
    </row>
    <row r="36" spans="1:10" ht="36.75" customHeight="1">
      <c r="A36" s="61" t="s">
        <v>52</v>
      </c>
      <c r="B36" s="61"/>
      <c r="C36" s="62"/>
      <c r="D36" s="69" t="s">
        <v>50</v>
      </c>
      <c r="E36" s="70"/>
      <c r="F36" s="70"/>
      <c r="G36" s="71">
        <f t="shared" si="0"/>
        <v>1549050</v>
      </c>
      <c r="H36" s="72">
        <f>H37</f>
        <v>1549050</v>
      </c>
      <c r="I36" s="72">
        <f>I37</f>
        <v>0</v>
      </c>
      <c r="J36" s="72">
        <f>J37</f>
        <v>0</v>
      </c>
    </row>
    <row r="37" spans="1:10" ht="33.75" customHeight="1">
      <c r="A37" s="61" t="s">
        <v>51</v>
      </c>
      <c r="B37" s="61"/>
      <c r="C37" s="62"/>
      <c r="D37" s="69" t="s">
        <v>50</v>
      </c>
      <c r="E37" s="70"/>
      <c r="F37" s="70"/>
      <c r="G37" s="71">
        <f t="shared" si="0"/>
        <v>1549050</v>
      </c>
      <c r="H37" s="72">
        <f>SUM(H38:H44)</f>
        <v>1549050</v>
      </c>
      <c r="I37" s="72">
        <f>SUM(I38:I44)</f>
        <v>0</v>
      </c>
      <c r="J37" s="72">
        <f>SUM(J38:J44)</f>
        <v>0</v>
      </c>
    </row>
    <row r="38" spans="1:10" ht="23.25" customHeight="1">
      <c r="A38" s="27" t="s">
        <v>49</v>
      </c>
      <c r="B38" s="27" t="s">
        <v>26</v>
      </c>
      <c r="C38" s="28" t="s">
        <v>25</v>
      </c>
      <c r="D38" s="28" t="s">
        <v>24</v>
      </c>
      <c r="E38" s="138" t="s">
        <v>347</v>
      </c>
      <c r="F38" s="138" t="s">
        <v>344</v>
      </c>
      <c r="G38" s="71">
        <f t="shared" si="0"/>
        <v>200000</v>
      </c>
      <c r="H38" s="73">
        <v>200000</v>
      </c>
      <c r="I38" s="73"/>
      <c r="J38" s="74"/>
    </row>
    <row r="39" spans="1:10" ht="41.25" customHeight="1">
      <c r="A39" s="133" t="s">
        <v>219</v>
      </c>
      <c r="B39" s="133">
        <v>1021</v>
      </c>
      <c r="C39" s="130" t="s">
        <v>47</v>
      </c>
      <c r="D39" s="130" t="s">
        <v>106</v>
      </c>
      <c r="E39" s="139"/>
      <c r="F39" s="139"/>
      <c r="G39" s="71">
        <f t="shared" si="0"/>
        <v>200000</v>
      </c>
      <c r="H39" s="73">
        <v>200000</v>
      </c>
      <c r="I39" s="74"/>
      <c r="J39" s="74"/>
    </row>
    <row r="40" spans="1:10" ht="69" customHeight="1">
      <c r="A40" s="134"/>
      <c r="B40" s="134"/>
      <c r="C40" s="131"/>
      <c r="D40" s="131"/>
      <c r="E40" s="29" t="s">
        <v>342</v>
      </c>
      <c r="F40" s="30" t="s">
        <v>344</v>
      </c>
      <c r="G40" s="71">
        <f t="shared" si="0"/>
        <v>20000</v>
      </c>
      <c r="H40" s="73">
        <v>20000</v>
      </c>
      <c r="I40" s="74"/>
      <c r="J40" s="74"/>
    </row>
    <row r="41" spans="1:10" ht="73.5" customHeight="1">
      <c r="A41" s="63" t="s">
        <v>211</v>
      </c>
      <c r="B41" s="63" t="s">
        <v>210</v>
      </c>
      <c r="C41" s="64" t="s">
        <v>45</v>
      </c>
      <c r="D41" s="64" t="s">
        <v>46</v>
      </c>
      <c r="E41" s="68" t="s">
        <v>316</v>
      </c>
      <c r="F41" s="30" t="s">
        <v>98</v>
      </c>
      <c r="G41" s="71">
        <f>H41+I41</f>
        <v>1100000</v>
      </c>
      <c r="H41" s="73">
        <v>1100000</v>
      </c>
      <c r="I41" s="78"/>
      <c r="J41" s="76"/>
    </row>
    <row r="42" spans="1:10" ht="69" customHeight="1">
      <c r="A42" s="27" t="s">
        <v>209</v>
      </c>
      <c r="B42" s="27">
        <v>1142</v>
      </c>
      <c r="C42" s="28" t="s">
        <v>45</v>
      </c>
      <c r="D42" s="28" t="s">
        <v>207</v>
      </c>
      <c r="E42" s="29" t="s">
        <v>107</v>
      </c>
      <c r="F42" s="29" t="s">
        <v>98</v>
      </c>
      <c r="G42" s="71">
        <f t="shared" si="0"/>
        <v>9050</v>
      </c>
      <c r="H42" s="73">
        <v>9050</v>
      </c>
      <c r="I42" s="74"/>
      <c r="J42" s="74"/>
    </row>
    <row r="43" spans="1:10" ht="34.5" customHeight="1">
      <c r="A43" s="63" t="s">
        <v>44</v>
      </c>
      <c r="B43" s="51">
        <v>5011</v>
      </c>
      <c r="C43" s="56" t="s">
        <v>5</v>
      </c>
      <c r="D43" s="56" t="s">
        <v>20</v>
      </c>
      <c r="E43" s="120" t="s">
        <v>104</v>
      </c>
      <c r="F43" s="120" t="s">
        <v>105</v>
      </c>
      <c r="G43" s="71">
        <f t="shared" si="0"/>
        <v>10000</v>
      </c>
      <c r="H43" s="73">
        <v>10000</v>
      </c>
      <c r="I43" s="78"/>
      <c r="J43" s="76"/>
    </row>
    <row r="44" spans="1:10" ht="34.5" customHeight="1">
      <c r="A44" s="51" t="s">
        <v>77</v>
      </c>
      <c r="B44" s="51">
        <v>5012</v>
      </c>
      <c r="C44" s="56" t="s">
        <v>5</v>
      </c>
      <c r="D44" s="56" t="s">
        <v>78</v>
      </c>
      <c r="E44" s="146"/>
      <c r="F44" s="146"/>
      <c r="G44" s="71">
        <f t="shared" si="0"/>
        <v>10000</v>
      </c>
      <c r="H44" s="78">
        <v>10000</v>
      </c>
      <c r="I44" s="76"/>
      <c r="J44" s="76"/>
    </row>
    <row r="45" spans="1:10" ht="24" customHeight="1">
      <c r="A45" s="33"/>
      <c r="B45" s="31" t="s">
        <v>65</v>
      </c>
      <c r="C45" s="31" t="s">
        <v>65</v>
      </c>
      <c r="D45" s="32" t="s">
        <v>76</v>
      </c>
      <c r="E45" s="31" t="s">
        <v>65</v>
      </c>
      <c r="F45" s="31" t="s">
        <v>65</v>
      </c>
      <c r="G45" s="79">
        <f t="shared" si="0"/>
        <v>11615850</v>
      </c>
      <c r="H45" s="80">
        <f>H12+H36</f>
        <v>11488850</v>
      </c>
      <c r="I45" s="80">
        <f>I12+I36</f>
        <v>127000</v>
      </c>
      <c r="J45" s="80">
        <f>J12+J36</f>
        <v>0</v>
      </c>
    </row>
    <row r="46" spans="1:10" ht="11.25" customHeight="1">
      <c r="A46" s="44" t="s">
        <v>278</v>
      </c>
      <c r="B46" s="33"/>
      <c r="C46" s="33"/>
      <c r="D46" s="34"/>
      <c r="E46" s="35"/>
      <c r="F46" s="35"/>
      <c r="G46" s="35"/>
      <c r="H46" s="36"/>
      <c r="I46" s="36"/>
      <c r="J46" s="36"/>
    </row>
    <row r="47" spans="1:10" s="15" customFormat="1" ht="15.75">
      <c r="A47" s="40"/>
      <c r="B47" s="38"/>
      <c r="C47" s="37"/>
      <c r="D47" s="38"/>
      <c r="E47" s="37"/>
      <c r="F47" s="37"/>
      <c r="G47" s="37"/>
      <c r="H47" s="38" t="s">
        <v>317</v>
      </c>
      <c r="I47" s="37"/>
      <c r="J47" s="39"/>
    </row>
    <row r="48" spans="1:10" ht="18.75" customHeight="1">
      <c r="A48" s="40"/>
      <c r="B48" s="40"/>
      <c r="C48" s="41"/>
      <c r="D48" s="41"/>
      <c r="E48" s="41"/>
      <c r="F48" s="42"/>
      <c r="G48" s="42"/>
      <c r="H48" s="42"/>
      <c r="I48" s="18"/>
      <c r="J48" s="40"/>
    </row>
    <row r="49" spans="1:10" ht="12.75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12.75">
      <c r="A50" s="40"/>
      <c r="B50" s="40"/>
      <c r="C50" s="40"/>
      <c r="D50" s="40"/>
      <c r="E50" s="40"/>
      <c r="F50" s="40"/>
      <c r="G50" s="40"/>
      <c r="H50" s="40"/>
      <c r="I50" s="40"/>
      <c r="J50" s="40"/>
    </row>
  </sheetData>
  <sheetProtection/>
  <mergeCells count="37">
    <mergeCell ref="F2:J2"/>
    <mergeCell ref="B14:B15"/>
    <mergeCell ref="A14:A15"/>
    <mergeCell ref="A33:A34"/>
    <mergeCell ref="B33:B34"/>
    <mergeCell ref="C33:C34"/>
    <mergeCell ref="I9:J9"/>
    <mergeCell ref="H9:H10"/>
    <mergeCell ref="F9:F10"/>
    <mergeCell ref="A9:A10"/>
    <mergeCell ref="F38:F39"/>
    <mergeCell ref="F33:F34"/>
    <mergeCell ref="C24:C27"/>
    <mergeCell ref="A24:A27"/>
    <mergeCell ref="F43:F44"/>
    <mergeCell ref="E43:E44"/>
    <mergeCell ref="D33:D34"/>
    <mergeCell ref="F26:F27"/>
    <mergeCell ref="E38:E39"/>
    <mergeCell ref="B9:B10"/>
    <mergeCell ref="D9:D10"/>
    <mergeCell ref="C39:C40"/>
    <mergeCell ref="D39:D40"/>
    <mergeCell ref="D24:D27"/>
    <mergeCell ref="A39:A40"/>
    <mergeCell ref="B39:B40"/>
    <mergeCell ref="B24:B27"/>
    <mergeCell ref="F1:I1"/>
    <mergeCell ref="G9:G10"/>
    <mergeCell ref="B5:I5"/>
    <mergeCell ref="F24:F25"/>
    <mergeCell ref="C14:C15"/>
    <mergeCell ref="D14:D15"/>
    <mergeCell ref="C9:C10"/>
    <mergeCell ref="E9:E10"/>
    <mergeCell ref="A6:B6"/>
    <mergeCell ref="A7:B7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DeLL</cp:lastModifiedBy>
  <cp:lastPrinted>2022-12-20T12:48:31Z</cp:lastPrinted>
  <dcterms:created xsi:type="dcterms:W3CDTF">2015-01-21T10:35:23Z</dcterms:created>
  <dcterms:modified xsi:type="dcterms:W3CDTF">2022-12-20T12:48:34Z</dcterms:modified>
  <cp:category/>
  <cp:version/>
  <cp:contentType/>
  <cp:contentStatus/>
</cp:coreProperties>
</file>